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y Article" sheetId="1" r:id="rId1"/>
    <sheet name="By Size" sheetId="2" r:id="rId2"/>
  </sheets>
  <externalReferences>
    <externalReference r:id="rId3"/>
  </externalReferences>
  <definedNames>
    <definedName name="size">'[1]By Size'!$O$1:$T$110</definedName>
  </definedNames>
  <calcPr calcId="152511"/>
</workbook>
</file>

<file path=xl/calcChain.xml><?xml version="1.0" encoding="utf-8"?>
<calcChain xmlns="http://schemas.openxmlformats.org/spreadsheetml/2006/main">
  <c r="P110" i="2" l="1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T94" i="2" s="1"/>
  <c r="T93" i="2" s="1"/>
  <c r="T92" i="2" s="1"/>
  <c r="T91" i="2" s="1"/>
  <c r="P93" i="2"/>
  <c r="O93" i="2"/>
  <c r="P92" i="2"/>
  <c r="O92" i="2"/>
  <c r="P91" i="2"/>
  <c r="O91" i="2"/>
  <c r="P90" i="2"/>
  <c r="O90" i="2"/>
  <c r="T90" i="2" s="1"/>
  <c r="P89" i="2"/>
  <c r="O89" i="2"/>
  <c r="T89" i="2" s="1"/>
  <c r="T88" i="2" s="1"/>
  <c r="T87" i="2" s="1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T79" i="2"/>
  <c r="P79" i="2"/>
  <c r="O79" i="2"/>
  <c r="P78" i="2"/>
  <c r="O78" i="2"/>
  <c r="T77" i="2" s="1"/>
  <c r="T76" i="2" s="1"/>
  <c r="T75" i="2" s="1"/>
  <c r="T74" i="2" s="1"/>
  <c r="T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T63" i="2" s="1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T47" i="2" s="1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T33" i="2"/>
  <c r="P33" i="2"/>
  <c r="O33" i="2"/>
  <c r="P32" i="2"/>
  <c r="O32" i="2"/>
  <c r="T32" i="2"/>
  <c r="P31" i="2"/>
  <c r="O31" i="2"/>
  <c r="T31" i="2" s="1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T17" i="2"/>
  <c r="P17" i="2"/>
  <c r="O17" i="2"/>
  <c r="P16" i="2"/>
  <c r="O16" i="2"/>
  <c r="T16" i="2" s="1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P4" i="2"/>
  <c r="O4" i="2"/>
  <c r="P3" i="2"/>
  <c r="O3" i="2"/>
  <c r="P2" i="2"/>
  <c r="O2" i="2"/>
  <c r="AA8" i="1"/>
  <c r="AD8" i="1" s="1"/>
  <c r="AA7" i="1"/>
  <c r="AD7" i="1" s="1"/>
  <c r="AA6" i="1"/>
  <c r="AD6" i="1" s="1"/>
  <c r="AA5" i="1"/>
  <c r="AD5" i="1" s="1"/>
  <c r="AA4" i="1"/>
  <c r="AD4" i="1" s="1"/>
  <c r="AA3" i="1"/>
  <c r="AD3" i="1"/>
  <c r="AA2" i="1"/>
  <c r="AD2" i="1" s="1"/>
  <c r="T60" i="2" l="1"/>
  <c r="T59" i="2" s="1"/>
  <c r="T58" i="2" s="1"/>
  <c r="T57" i="2" s="1"/>
  <c r="T56" i="2" s="1"/>
  <c r="T55" i="2" s="1"/>
  <c r="T54" i="2" s="1"/>
  <c r="T53" i="2" s="1"/>
  <c r="T52" i="2" s="1"/>
  <c r="T51" i="2" s="1"/>
  <c r="T50" i="2" s="1"/>
  <c r="T49" i="2" s="1"/>
  <c r="T48" i="2" s="1"/>
  <c r="T73" i="2"/>
  <c r="T86" i="2"/>
  <c r="T85" i="2" s="1"/>
  <c r="T84" i="2" s="1"/>
  <c r="T83" i="2" s="1"/>
  <c r="T82" i="2" s="1"/>
  <c r="T81" i="2" s="1"/>
  <c r="T80" i="2" s="1"/>
  <c r="T15" i="2"/>
  <c r="T14" i="2" s="1"/>
  <c r="T13" i="2" s="1"/>
  <c r="T12" i="2" s="1"/>
  <c r="T11" i="2" s="1"/>
  <c r="T10" i="2" s="1"/>
  <c r="T9" i="2" s="1"/>
  <c r="T8" i="2" s="1"/>
  <c r="T7" i="2" s="1"/>
  <c r="T6" i="2" s="1"/>
  <c r="T5" i="2" s="1"/>
  <c r="T4" i="2" s="1"/>
  <c r="T3" i="2" s="1"/>
  <c r="T2" i="2" s="1"/>
  <c r="T110" i="2"/>
  <c r="T109" i="2" s="1"/>
  <c r="T108" i="2" s="1"/>
  <c r="T107" i="2" s="1"/>
  <c r="T106" i="2" s="1"/>
  <c r="T105" i="2" s="1"/>
  <c r="T104" i="2" s="1"/>
  <c r="T103" i="2" s="1"/>
  <c r="T102" i="2" s="1"/>
  <c r="T101" i="2" s="1"/>
  <c r="T100" i="2" s="1"/>
  <c r="T99" i="2" s="1"/>
  <c r="T98" i="2" s="1"/>
  <c r="T97" i="2" s="1"/>
  <c r="T96" i="2" s="1"/>
  <c r="T95" i="2" s="1"/>
  <c r="T62" i="2"/>
  <c r="T61" i="2" s="1"/>
  <c r="T72" i="2"/>
  <c r="T71" i="2" s="1"/>
  <c r="T70" i="2" s="1"/>
  <c r="T69" i="2" s="1"/>
  <c r="T68" i="2" s="1"/>
  <c r="T67" i="2" s="1"/>
  <c r="T66" i="2" s="1"/>
  <c r="T65" i="2" s="1"/>
  <c r="T64" i="2" s="1"/>
  <c r="T30" i="2"/>
  <c r="T29" i="2" s="1"/>
  <c r="T28" i="2" s="1"/>
  <c r="T27" i="2" s="1"/>
  <c r="T26" i="2" s="1"/>
  <c r="T25" i="2" s="1"/>
  <c r="T24" i="2" s="1"/>
  <c r="T23" i="2" s="1"/>
  <c r="T22" i="2" s="1"/>
  <c r="T21" i="2" s="1"/>
  <c r="T20" i="2" s="1"/>
  <c r="T19" i="2" s="1"/>
  <c r="T18" i="2" s="1"/>
  <c r="T46" i="2"/>
  <c r="T45" i="2" s="1"/>
  <c r="T44" i="2" s="1"/>
  <c r="T43" i="2" s="1"/>
  <c r="T42" i="2" s="1"/>
  <c r="T41" i="2" s="1"/>
  <c r="T40" i="2" s="1"/>
  <c r="T39" i="2" s="1"/>
  <c r="T38" i="2" s="1"/>
  <c r="T37" i="2" s="1"/>
  <c r="T36" i="2" s="1"/>
  <c r="T35" i="2" s="1"/>
  <c r="T34" i="2" s="1"/>
</calcChain>
</file>

<file path=xl/sharedStrings.xml><?xml version="1.0" encoding="utf-8"?>
<sst xmlns="http://schemas.openxmlformats.org/spreadsheetml/2006/main" count="1850" uniqueCount="110">
  <si>
    <t>Reference</t>
  </si>
  <si>
    <t>Picture</t>
  </si>
  <si>
    <t>Designation</t>
  </si>
  <si>
    <t>Color</t>
  </si>
  <si>
    <t>Model Number</t>
  </si>
  <si>
    <t>Season</t>
  </si>
  <si>
    <t>Quarter</t>
  </si>
  <si>
    <t>MK Division</t>
  </si>
  <si>
    <t>Division</t>
  </si>
  <si>
    <t>Category</t>
  </si>
  <si>
    <t>Sub Category</t>
  </si>
  <si>
    <t>Age Group</t>
  </si>
  <si>
    <t>Gender</t>
  </si>
  <si>
    <t>Sports Category</t>
  </si>
  <si>
    <t>Article Business Segment</t>
  </si>
  <si>
    <t>Material Composition</t>
  </si>
  <si>
    <t>Sustainability</t>
  </si>
  <si>
    <t>Category Marketing Line</t>
  </si>
  <si>
    <t>Corporate Marketing Line</t>
  </si>
  <si>
    <t>Country of Origin</t>
  </si>
  <si>
    <t>Campaign Name</t>
  </si>
  <si>
    <t>EMC Campaign Name</t>
  </si>
  <si>
    <t>Delivery Date</t>
  </si>
  <si>
    <t>Location</t>
  </si>
  <si>
    <t>PQ</t>
  </si>
  <si>
    <t>Ref Size</t>
  </si>
  <si>
    <t>Qty</t>
  </si>
  <si>
    <t>Size Break</t>
  </si>
  <si>
    <t>JI0079</t>
  </si>
  <si>
    <t>SUPERSTAR II</t>
  </si>
  <si>
    <t>core black/ftwr white/core black</t>
  </si>
  <si>
    <t>NJG92</t>
  </si>
  <si>
    <t>SS25</t>
  </si>
  <si>
    <t>Q1</t>
  </si>
  <si>
    <t>ORIGINALS</t>
  </si>
  <si>
    <t>FOOTWEAR</t>
  </si>
  <si>
    <t>SHOES</t>
  </si>
  <si>
    <t>SHOES - LOW (NON FOOTBALL)</t>
  </si>
  <si>
    <t>ADULT</t>
  </si>
  <si>
    <t>U</t>
  </si>
  <si>
    <t>ORIGINALS FTW MEN</t>
  </si>
  <si>
    <t>LEATHER,RUBBER TEXTILE TEXTILE RUBBER</t>
  </si>
  <si>
    <t>LWG &amp; PREFERRED MATERIALS (INTERNAL)</t>
  </si>
  <si>
    <t>INLINE</t>
  </si>
  <si>
    <t>INDONESIA</t>
  </si>
  <si>
    <t>SUPERSTAR SS25</t>
  </si>
  <si>
    <t>Dubai</t>
  </si>
  <si>
    <t>EKN3</t>
  </si>
  <si>
    <t>EKN</t>
  </si>
  <si>
    <t>EKN4</t>
  </si>
  <si>
    <t>EKN5</t>
  </si>
  <si>
    <t>B75806</t>
  </si>
  <si>
    <t>SAMBA OG</t>
  </si>
  <si>
    <t>ftwr white/core black/CLEAR GRANITE</t>
  </si>
  <si>
    <t>BSZ08</t>
  </si>
  <si>
    <t>M</t>
  </si>
  <si>
    <t>LEATHER,SYNTHETICS TEXTILE,SYNTHETICS TEXTILE RUBBER</t>
  </si>
  <si>
    <t>SPORT</t>
  </si>
  <si>
    <t>VIETNAM</t>
  </si>
  <si>
    <t/>
  </si>
  <si>
    <t>EKN6</t>
  </si>
  <si>
    <t>B75807</t>
  </si>
  <si>
    <t>core black/ftwr white/GUM5</t>
  </si>
  <si>
    <t>Article Number</t>
  </si>
  <si>
    <t>Article Name</t>
  </si>
  <si>
    <t>Colors</t>
  </si>
  <si>
    <t>BusinessSegment</t>
  </si>
  <si>
    <t>Marketing Division</t>
  </si>
  <si>
    <t>Sizes</t>
  </si>
  <si>
    <t>Size Index</t>
  </si>
  <si>
    <t>Size</t>
  </si>
  <si>
    <t>CBLACK/FTWWHT/CBLACK</t>
  </si>
  <si>
    <t>ADIDAS ORIGINALS</t>
  </si>
  <si>
    <t>MEN</t>
  </si>
  <si>
    <t>3,3-,4,4-,5,5-,6,6-,7,7-,8,8-,9,9-,10,10-,11,11-,12,12-,13,13-</t>
  </si>
  <si>
    <t>530</t>
  </si>
  <si>
    <t>3-</t>
  </si>
  <si>
    <t>540</t>
  </si>
  <si>
    <t>4</t>
  </si>
  <si>
    <t>550</t>
  </si>
  <si>
    <t>4-</t>
  </si>
  <si>
    <t>560</t>
  </si>
  <si>
    <t>5</t>
  </si>
  <si>
    <t>570</t>
  </si>
  <si>
    <t>5-</t>
  </si>
  <si>
    <t>580</t>
  </si>
  <si>
    <t>6</t>
  </si>
  <si>
    <t>590</t>
  </si>
  <si>
    <t>6-</t>
  </si>
  <si>
    <t>600</t>
  </si>
  <si>
    <t>7</t>
  </si>
  <si>
    <t>610</t>
  </si>
  <si>
    <t>7-</t>
  </si>
  <si>
    <t>620</t>
  </si>
  <si>
    <t>8</t>
  </si>
  <si>
    <t>630</t>
  </si>
  <si>
    <t>8-</t>
  </si>
  <si>
    <t>640</t>
  </si>
  <si>
    <t>9</t>
  </si>
  <si>
    <t>650</t>
  </si>
  <si>
    <t>9-</t>
  </si>
  <si>
    <t>660</t>
  </si>
  <si>
    <t>10</t>
  </si>
  <si>
    <t>670</t>
  </si>
  <si>
    <t>10-</t>
  </si>
  <si>
    <t>680</t>
  </si>
  <si>
    <t>11</t>
  </si>
  <si>
    <t>FTWWHT/CBLACK/CGRANI</t>
  </si>
  <si>
    <t>CBLACK/FTWWHT/GUM5</t>
  </si>
  <si>
    <t>RRp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</si>
</sst>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yyyy\-mm\-dd;@"/>
  </numFmts>
  <fonts count="5">
    <font>
      <sz val="12"/>
      <color theme="1"/>
      <name val="Aptos Narrow"/>
      <family val="2"/>
    </font>
    <font>
      <sz val="12"/>
      <color indexed="8"/>
      <name val="Aptos Narrow"/>
      <family val="2"/>
    </font>
    <font>
      <b/>
      <sz val="10"/>
      <color indexed="9"/>
      <name val="Aptos Narrow"/>
      <family val="2"/>
    </font>
    <font>
      <b/>
      <sz val="10"/>
      <name val="Aptos Narrow"/>
      <family val="2"/>
    </font>
    <font>
      <sz val="10"/>
      <color indexed="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5" fontId="0" fillId="0" borderId="0" xfId="0" applyNumberFormat="1"/>
    <xf numFmtId="14" fontId="4" fillId="0" borderId="1" xfId="0" applyNumberFormat="1" applyFont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190500</xdr:rowOff>
    </xdr:from>
    <xdr:to>
      <xdr:col>1</xdr:col>
      <xdr:colOff>1266825</xdr:colOff>
      <xdr:row>4</xdr:row>
      <xdr:rowOff>790575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229" t="28223" r="8862" b="29547"/>
        <a:stretch>
          <a:fillRect/>
        </a:stretch>
      </xdr:blipFill>
      <xdr:spPr bwMode="auto">
        <a:xfrm>
          <a:off x="1162050" y="3238500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6</xdr:row>
      <xdr:rowOff>238125</xdr:rowOff>
    </xdr:from>
    <xdr:to>
      <xdr:col>1</xdr:col>
      <xdr:colOff>1247775</xdr:colOff>
      <xdr:row>6</xdr:row>
      <xdr:rowOff>838200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229" t="28223" r="8862" b="29547"/>
        <a:stretch>
          <a:fillRect/>
        </a:stretch>
      </xdr:blipFill>
      <xdr:spPr bwMode="auto">
        <a:xfrm>
          <a:off x="1143000" y="5191125"/>
          <a:ext cx="12001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</xdr:row>
      <xdr:rowOff>200025</xdr:rowOff>
    </xdr:from>
    <xdr:to>
      <xdr:col>1</xdr:col>
      <xdr:colOff>1247775</xdr:colOff>
      <xdr:row>7</xdr:row>
      <xdr:rowOff>828675</xdr:rowOff>
    </xdr:to>
    <xdr:pic>
      <xdr:nvPicPr>
        <xdr:cNvPr id="1027" name="Image 3" descr="Chaussures Samba OG noires et blanches | adidas Franc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335" t="29333" r="10889" b="28889"/>
        <a:stretch>
          <a:fillRect/>
        </a:stretch>
      </xdr:blipFill>
      <xdr:spPr bwMode="auto">
        <a:xfrm>
          <a:off x="1152525" y="6105525"/>
          <a:ext cx="11906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</xdr:row>
      <xdr:rowOff>219075</xdr:rowOff>
    </xdr:from>
    <xdr:to>
      <xdr:col>1</xdr:col>
      <xdr:colOff>1123950</xdr:colOff>
      <xdr:row>1</xdr:row>
      <xdr:rowOff>771525</xdr:rowOff>
    </xdr:to>
    <xdr:pic>
      <xdr:nvPicPr>
        <xdr:cNvPr id="1028" name="Image 4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891" t="28000" r="10635" b="27779"/>
        <a:stretch>
          <a:fillRect/>
        </a:stretch>
      </xdr:blipFill>
      <xdr:spPr bwMode="auto">
        <a:xfrm>
          <a:off x="1209675" y="409575"/>
          <a:ext cx="1009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</xdr:row>
      <xdr:rowOff>228600</xdr:rowOff>
    </xdr:from>
    <xdr:to>
      <xdr:col>1</xdr:col>
      <xdr:colOff>1114425</xdr:colOff>
      <xdr:row>2</xdr:row>
      <xdr:rowOff>781050</xdr:rowOff>
    </xdr:to>
    <xdr:pic>
      <xdr:nvPicPr>
        <xdr:cNvPr id="1029" name="Image 5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891" t="28000" r="10635" b="27779"/>
        <a:stretch>
          <a:fillRect/>
        </a:stretch>
      </xdr:blipFill>
      <xdr:spPr bwMode="auto">
        <a:xfrm>
          <a:off x="1200150" y="1371600"/>
          <a:ext cx="1009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</xdr:row>
      <xdr:rowOff>228600</xdr:rowOff>
    </xdr:from>
    <xdr:to>
      <xdr:col>1</xdr:col>
      <xdr:colOff>1104900</xdr:colOff>
      <xdr:row>3</xdr:row>
      <xdr:rowOff>790575</xdr:rowOff>
    </xdr:to>
    <xdr:pic>
      <xdr:nvPicPr>
        <xdr:cNvPr id="1030" name="Image 6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891" t="28000" r="10635" b="27779"/>
        <a:stretch>
          <a:fillRect/>
        </a:stretch>
      </xdr:blipFill>
      <xdr:spPr bwMode="auto">
        <a:xfrm>
          <a:off x="1181100" y="2324100"/>
          <a:ext cx="1019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5</xdr:row>
      <xdr:rowOff>209550</xdr:rowOff>
    </xdr:from>
    <xdr:to>
      <xdr:col>1</xdr:col>
      <xdr:colOff>1123950</xdr:colOff>
      <xdr:row>5</xdr:row>
      <xdr:rowOff>762000</xdr:rowOff>
    </xdr:to>
    <xdr:pic>
      <xdr:nvPicPr>
        <xdr:cNvPr id="1031" name="Image 7" descr="Chaussure Superstar - Noir adidas | adidas Franc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891" t="28000" r="10635" b="27779"/>
        <a:stretch>
          <a:fillRect/>
        </a:stretch>
      </xdr:blipFill>
      <xdr:spPr bwMode="auto">
        <a:xfrm>
          <a:off x="1209675" y="4210050"/>
          <a:ext cx="1009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ycohen/Library/Containers/com.apple.mail/Data/Library/Mail%20Downloads/D1D0AB4C-F21B-42C8-98BE-1A2DA44FA0E2/LVA%20Offer%20EKN%2010%20Packed%20file%20Adidas%20SS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Article"/>
      <sheetName val="By Size"/>
    </sheetNames>
    <sheetDataSet>
      <sheetData sheetId="0" refreshError="1"/>
      <sheetData sheetId="1">
        <row r="1">
          <cell r="O1" t="str">
            <v>Ref Size</v>
          </cell>
          <cell r="P1" t="str">
            <v>Ref Size</v>
          </cell>
          <cell r="Q1" t="str">
            <v>Size Index</v>
          </cell>
          <cell r="R1" t="str">
            <v>Size</v>
          </cell>
          <cell r="S1" t="str">
            <v>Qty</v>
          </cell>
          <cell r="T1" t="str">
            <v>Size Break</v>
          </cell>
        </row>
        <row r="2">
          <cell r="O2" t="str">
            <v>EKN3JI0079</v>
          </cell>
          <cell r="P2" t="str">
            <v>EKN3JI0079530</v>
          </cell>
          <cell r="Q2" t="str">
            <v>530</v>
          </cell>
          <cell r="R2" t="str">
            <v>3-</v>
          </cell>
          <cell r="S2">
            <v>100</v>
          </cell>
          <cell r="T2" t="str">
            <v>3-/100  4/125  4-/100  5/100  5-/100  6/100  6-/75  7/150  7-/150  8/150  8-/125  9/50  9-/50  10/25  10-/5  11/5</v>
          </cell>
        </row>
        <row r="3">
          <cell r="O3" t="str">
            <v>EKN3JI0079</v>
          </cell>
          <cell r="P3" t="str">
            <v>EKN3JI0079540</v>
          </cell>
          <cell r="Q3" t="str">
            <v>540</v>
          </cell>
          <cell r="R3" t="str">
            <v>4</v>
          </cell>
          <cell r="S3">
            <v>125</v>
          </cell>
          <cell r="T3" t="str">
            <v>4/125  4-/100  5/100  5-/100  6/100  6-/75  7/150  7-/150  8/150  8-/125  9/50  9-/50  10/25  10-/5  11/5</v>
          </cell>
        </row>
        <row r="4">
          <cell r="O4" t="str">
            <v>EKN3JI0079</v>
          </cell>
          <cell r="P4" t="str">
            <v>EKN3JI0079550</v>
          </cell>
          <cell r="Q4" t="str">
            <v>550</v>
          </cell>
          <cell r="R4" t="str">
            <v>4-</v>
          </cell>
          <cell r="S4">
            <v>100</v>
          </cell>
          <cell r="T4" t="str">
            <v>4-/100  5/100  5-/100  6/100  6-/75  7/150  7-/150  8/150  8-/125  9/50  9-/50  10/25  10-/5  11/5</v>
          </cell>
        </row>
        <row r="5">
          <cell r="O5" t="str">
            <v>EKN3JI0079</v>
          </cell>
          <cell r="P5" t="str">
            <v>EKN3JI0079560</v>
          </cell>
          <cell r="Q5" t="str">
            <v>560</v>
          </cell>
          <cell r="R5" t="str">
            <v>5</v>
          </cell>
          <cell r="S5">
            <v>100</v>
          </cell>
          <cell r="T5" t="str">
            <v>5/100  5-/100  6/100  6-/75  7/150  7-/150  8/150  8-/125  9/50  9-/50  10/25  10-/5  11/5</v>
          </cell>
        </row>
        <row r="6">
          <cell r="O6" t="str">
            <v>EKN3JI0079</v>
          </cell>
          <cell r="P6" t="str">
            <v>EKN3JI0079570</v>
          </cell>
          <cell r="Q6" t="str">
            <v>570</v>
          </cell>
          <cell r="R6" t="str">
            <v>5-</v>
          </cell>
          <cell r="S6">
            <v>100</v>
          </cell>
          <cell r="T6" t="str">
            <v>5-/100  6/100  6-/75  7/150  7-/150  8/150  8-/125  9/50  9-/50  10/25  10-/5  11/5</v>
          </cell>
        </row>
        <row r="7">
          <cell r="O7" t="str">
            <v>EKN3JI0079</v>
          </cell>
          <cell r="P7" t="str">
            <v>EKN3JI0079580</v>
          </cell>
          <cell r="Q7" t="str">
            <v>580</v>
          </cell>
          <cell r="R7" t="str">
            <v>6</v>
          </cell>
          <cell r="S7">
            <v>100</v>
          </cell>
          <cell r="T7" t="str">
            <v>6/100  6-/75  7/150  7-/150  8/150  8-/125  9/50  9-/50  10/25  10-/5  11/5</v>
          </cell>
        </row>
        <row r="8">
          <cell r="O8" t="str">
            <v>EKN3JI0079</v>
          </cell>
          <cell r="P8" t="str">
            <v>EKN3JI0079590</v>
          </cell>
          <cell r="Q8" t="str">
            <v>590</v>
          </cell>
          <cell r="R8" t="str">
            <v>6-</v>
          </cell>
          <cell r="S8">
            <v>75</v>
          </cell>
          <cell r="T8" t="str">
            <v>6-/75  7/150  7-/150  8/150  8-/125  9/50  9-/50  10/25  10-/5  11/5</v>
          </cell>
        </row>
        <row r="9">
          <cell r="O9" t="str">
            <v>EKN3JI0079</v>
          </cell>
          <cell r="P9" t="str">
            <v>EKN3JI0079600</v>
          </cell>
          <cell r="Q9" t="str">
            <v>600</v>
          </cell>
          <cell r="R9" t="str">
            <v>7</v>
          </cell>
          <cell r="S9">
            <v>150</v>
          </cell>
          <cell r="T9" t="str">
            <v>7/150  7-/150  8/150  8-/125  9/50  9-/50  10/25  10-/5  11/5</v>
          </cell>
        </row>
        <row r="10">
          <cell r="O10" t="str">
            <v>EKN3JI0079</v>
          </cell>
          <cell r="P10" t="str">
            <v>EKN3JI0079610</v>
          </cell>
          <cell r="Q10" t="str">
            <v>610</v>
          </cell>
          <cell r="R10" t="str">
            <v>7-</v>
          </cell>
          <cell r="S10">
            <v>150</v>
          </cell>
          <cell r="T10" t="str">
            <v>7-/150  8/150  8-/125  9/50  9-/50  10/25  10-/5  11/5</v>
          </cell>
        </row>
        <row r="11">
          <cell r="O11" t="str">
            <v>EKN3JI0079</v>
          </cell>
          <cell r="P11" t="str">
            <v>EKN3JI0079620</v>
          </cell>
          <cell r="Q11" t="str">
            <v>620</v>
          </cell>
          <cell r="R11" t="str">
            <v>8</v>
          </cell>
          <cell r="S11">
            <v>150</v>
          </cell>
          <cell r="T11" t="str">
            <v>8/150  8-/125  9/50  9-/50  10/25  10-/5  11/5</v>
          </cell>
        </row>
        <row r="12">
          <cell r="O12" t="str">
            <v>EKN3JI0079</v>
          </cell>
          <cell r="P12" t="str">
            <v>EKN3JI0079630</v>
          </cell>
          <cell r="Q12" t="str">
            <v>630</v>
          </cell>
          <cell r="R12" t="str">
            <v>8-</v>
          </cell>
          <cell r="S12">
            <v>125</v>
          </cell>
          <cell r="T12" t="str">
            <v>8-/125  9/50  9-/50  10/25  10-/5  11/5</v>
          </cell>
        </row>
        <row r="13">
          <cell r="O13" t="str">
            <v>EKN3JI0079</v>
          </cell>
          <cell r="P13" t="str">
            <v>EKN3JI0079640</v>
          </cell>
          <cell r="Q13" t="str">
            <v>640</v>
          </cell>
          <cell r="R13" t="str">
            <v>9</v>
          </cell>
          <cell r="S13">
            <v>50</v>
          </cell>
          <cell r="T13" t="str">
            <v>9/50  9-/50  10/25  10-/5  11/5</v>
          </cell>
        </row>
        <row r="14">
          <cell r="O14" t="str">
            <v>EKN3JI0079</v>
          </cell>
          <cell r="P14" t="str">
            <v>EKN3JI0079650</v>
          </cell>
          <cell r="Q14" t="str">
            <v>650</v>
          </cell>
          <cell r="R14" t="str">
            <v>9-</v>
          </cell>
          <cell r="S14">
            <v>50</v>
          </cell>
          <cell r="T14" t="str">
            <v>9-/50  10/25  10-/5  11/5</v>
          </cell>
        </row>
        <row r="15">
          <cell r="O15" t="str">
            <v>EKN3JI0079</v>
          </cell>
          <cell r="P15" t="str">
            <v>EKN3JI0079660</v>
          </cell>
          <cell r="Q15" t="str">
            <v>660</v>
          </cell>
          <cell r="R15" t="str">
            <v>10</v>
          </cell>
          <cell r="S15">
            <v>25</v>
          </cell>
          <cell r="T15" t="str">
            <v>10/25  10-/5  11/5</v>
          </cell>
        </row>
        <row r="16">
          <cell r="O16" t="str">
            <v>EKN3JI0079</v>
          </cell>
          <cell r="P16" t="str">
            <v>EKN3JI0079670</v>
          </cell>
          <cell r="Q16" t="str">
            <v>670</v>
          </cell>
          <cell r="R16" t="str">
            <v>10-</v>
          </cell>
          <cell r="S16">
            <v>5</v>
          </cell>
          <cell r="T16" t="str">
            <v>10-/5  11/5</v>
          </cell>
        </row>
        <row r="17">
          <cell r="O17" t="str">
            <v>EKN3JI0079</v>
          </cell>
          <cell r="P17" t="str">
            <v>EKN3JI0079680</v>
          </cell>
          <cell r="Q17" t="str">
            <v>680</v>
          </cell>
          <cell r="R17" t="str">
            <v>11</v>
          </cell>
          <cell r="S17">
            <v>5</v>
          </cell>
          <cell r="T17" t="str">
            <v>11/5</v>
          </cell>
        </row>
        <row r="18">
          <cell r="O18" t="str">
            <v>EKN4JI0079</v>
          </cell>
          <cell r="P18" t="str">
            <v>EKN4JI0079530</v>
          </cell>
          <cell r="Q18" t="str">
            <v>530</v>
          </cell>
          <cell r="R18" t="str">
            <v>3-</v>
          </cell>
          <cell r="S18">
            <v>100</v>
          </cell>
          <cell r="T18" t="str">
            <v>3-/100  4/125  4-/100  5/100  5-/100  6/100  6-/75  7/150  7-/150  8/150  8-/125  9/50  9-/50  10/25  10-/5  11/5</v>
          </cell>
        </row>
        <row r="19">
          <cell r="O19" t="str">
            <v>EKN4JI0079</v>
          </cell>
          <cell r="P19" t="str">
            <v>EKN4JI0079540</v>
          </cell>
          <cell r="Q19" t="str">
            <v>540</v>
          </cell>
          <cell r="R19" t="str">
            <v>4</v>
          </cell>
          <cell r="S19">
            <v>125</v>
          </cell>
          <cell r="T19" t="str">
            <v>4/125  4-/100  5/100  5-/100  6/100  6-/75  7/150  7-/150  8/150  8-/125  9/50  9-/50  10/25  10-/5  11/5</v>
          </cell>
        </row>
        <row r="20">
          <cell r="O20" t="str">
            <v>EKN4JI0079</v>
          </cell>
          <cell r="P20" t="str">
            <v>EKN4JI0079550</v>
          </cell>
          <cell r="Q20" t="str">
            <v>550</v>
          </cell>
          <cell r="R20" t="str">
            <v>4-</v>
          </cell>
          <cell r="S20">
            <v>100</v>
          </cell>
          <cell r="T20" t="str">
            <v>4-/100  5/100  5-/100  6/100  6-/75  7/150  7-/150  8/150  8-/125  9/50  9-/50  10/25  10-/5  11/5</v>
          </cell>
        </row>
        <row r="21">
          <cell r="O21" t="str">
            <v>EKN4JI0079</v>
          </cell>
          <cell r="P21" t="str">
            <v>EKN4JI0079560</v>
          </cell>
          <cell r="Q21" t="str">
            <v>560</v>
          </cell>
          <cell r="R21" t="str">
            <v>5</v>
          </cell>
          <cell r="S21">
            <v>100</v>
          </cell>
          <cell r="T21" t="str">
            <v>5/100  5-/100  6/100  6-/75  7/150  7-/150  8/150  8-/125  9/50  9-/50  10/25  10-/5  11/5</v>
          </cell>
        </row>
        <row r="22">
          <cell r="O22" t="str">
            <v>EKN4JI0079</v>
          </cell>
          <cell r="P22" t="str">
            <v>EKN4JI0079570</v>
          </cell>
          <cell r="Q22" t="str">
            <v>570</v>
          </cell>
          <cell r="R22" t="str">
            <v>5-</v>
          </cell>
          <cell r="S22">
            <v>100</v>
          </cell>
          <cell r="T22" t="str">
            <v>5-/100  6/100  6-/75  7/150  7-/150  8/150  8-/125  9/50  9-/50  10/25  10-/5  11/5</v>
          </cell>
        </row>
        <row r="23">
          <cell r="O23" t="str">
            <v>EKN4JI0079</v>
          </cell>
          <cell r="P23" t="str">
            <v>EKN4JI0079580</v>
          </cell>
          <cell r="Q23" t="str">
            <v>580</v>
          </cell>
          <cell r="R23" t="str">
            <v>6</v>
          </cell>
          <cell r="S23">
            <v>100</v>
          </cell>
          <cell r="T23" t="str">
            <v>6/100  6-/75  7/150  7-/150  8/150  8-/125  9/50  9-/50  10/25  10-/5  11/5</v>
          </cell>
        </row>
        <row r="24">
          <cell r="O24" t="str">
            <v>EKN4JI0079</v>
          </cell>
          <cell r="P24" t="str">
            <v>EKN4JI0079590</v>
          </cell>
          <cell r="Q24" t="str">
            <v>590</v>
          </cell>
          <cell r="R24" t="str">
            <v>6-</v>
          </cell>
          <cell r="S24">
            <v>75</v>
          </cell>
          <cell r="T24" t="str">
            <v>6-/75  7/150  7-/150  8/150  8-/125  9/50  9-/50  10/25  10-/5  11/5</v>
          </cell>
        </row>
        <row r="25">
          <cell r="O25" t="str">
            <v>EKN4JI0079</v>
          </cell>
          <cell r="P25" t="str">
            <v>EKN4JI0079600</v>
          </cell>
          <cell r="Q25" t="str">
            <v>600</v>
          </cell>
          <cell r="R25" t="str">
            <v>7</v>
          </cell>
          <cell r="S25">
            <v>150</v>
          </cell>
          <cell r="T25" t="str">
            <v>7/150  7-/150  8/150  8-/125  9/50  9-/50  10/25  10-/5  11/5</v>
          </cell>
        </row>
        <row r="26">
          <cell r="O26" t="str">
            <v>EKN4JI0079</v>
          </cell>
          <cell r="P26" t="str">
            <v>EKN4JI0079610</v>
          </cell>
          <cell r="Q26" t="str">
            <v>610</v>
          </cell>
          <cell r="R26" t="str">
            <v>7-</v>
          </cell>
          <cell r="S26">
            <v>150</v>
          </cell>
          <cell r="T26" t="str">
            <v>7-/150  8/150  8-/125  9/50  9-/50  10/25  10-/5  11/5</v>
          </cell>
        </row>
        <row r="27">
          <cell r="O27" t="str">
            <v>EKN4JI0079</v>
          </cell>
          <cell r="P27" t="str">
            <v>EKN4JI0079620</v>
          </cell>
          <cell r="Q27" t="str">
            <v>620</v>
          </cell>
          <cell r="R27" t="str">
            <v>8</v>
          </cell>
          <cell r="S27">
            <v>150</v>
          </cell>
          <cell r="T27" t="str">
            <v>8/150  8-/125  9/50  9-/50  10/25  10-/5  11/5</v>
          </cell>
        </row>
        <row r="28">
          <cell r="O28" t="str">
            <v>EKN4JI0079</v>
          </cell>
          <cell r="P28" t="str">
            <v>EKN4JI0079630</v>
          </cell>
          <cell r="Q28" t="str">
            <v>630</v>
          </cell>
          <cell r="R28" t="str">
            <v>8-</v>
          </cell>
          <cell r="S28">
            <v>125</v>
          </cell>
          <cell r="T28" t="str">
            <v>8-/125  9/50  9-/50  10/25  10-/5  11/5</v>
          </cell>
        </row>
        <row r="29">
          <cell r="O29" t="str">
            <v>EKN4JI0079</v>
          </cell>
          <cell r="P29" t="str">
            <v>EKN4JI0079640</v>
          </cell>
          <cell r="Q29" t="str">
            <v>640</v>
          </cell>
          <cell r="R29" t="str">
            <v>9</v>
          </cell>
          <cell r="S29">
            <v>50</v>
          </cell>
          <cell r="T29" t="str">
            <v>9/50  9-/50  10/25  10-/5  11/5</v>
          </cell>
        </row>
        <row r="30">
          <cell r="O30" t="str">
            <v>EKN4JI0079</v>
          </cell>
          <cell r="P30" t="str">
            <v>EKN4JI0079650</v>
          </cell>
          <cell r="Q30" t="str">
            <v>650</v>
          </cell>
          <cell r="R30" t="str">
            <v>9-</v>
          </cell>
          <cell r="S30">
            <v>50</v>
          </cell>
          <cell r="T30" t="str">
            <v>9-/50  10/25  10-/5  11/5</v>
          </cell>
        </row>
        <row r="31">
          <cell r="O31" t="str">
            <v>EKN4JI0079</v>
          </cell>
          <cell r="P31" t="str">
            <v>EKN4JI0079660</v>
          </cell>
          <cell r="Q31" t="str">
            <v>660</v>
          </cell>
          <cell r="R31" t="str">
            <v>10</v>
          </cell>
          <cell r="S31">
            <v>25</v>
          </cell>
          <cell r="T31" t="str">
            <v>10/25  10-/5  11/5</v>
          </cell>
        </row>
        <row r="32">
          <cell r="O32" t="str">
            <v>EKN4JI0079</v>
          </cell>
          <cell r="P32" t="str">
            <v>EKN4JI0079670</v>
          </cell>
          <cell r="Q32" t="str">
            <v>670</v>
          </cell>
          <cell r="R32" t="str">
            <v>10-</v>
          </cell>
          <cell r="S32">
            <v>5</v>
          </cell>
          <cell r="T32" t="str">
            <v>10-/5  11/5</v>
          </cell>
        </row>
        <row r="33">
          <cell r="O33" t="str">
            <v>EKN4JI0079</v>
          </cell>
          <cell r="P33" t="str">
            <v>EKN4JI0079680</v>
          </cell>
          <cell r="Q33" t="str">
            <v>680</v>
          </cell>
          <cell r="R33" t="str">
            <v>11</v>
          </cell>
          <cell r="S33">
            <v>5</v>
          </cell>
          <cell r="T33" t="str">
            <v>11/5</v>
          </cell>
        </row>
        <row r="34">
          <cell r="O34" t="str">
            <v>EKN5B75806</v>
          </cell>
          <cell r="P34" t="str">
            <v>EKN5B75806530</v>
          </cell>
          <cell r="Q34" t="str">
            <v>530</v>
          </cell>
          <cell r="R34" t="str">
            <v>3-</v>
          </cell>
          <cell r="S34">
            <v>100</v>
          </cell>
          <cell r="T34" t="str">
            <v>3-/100  4/250  4-/500  5/500  5-/500  6-/150  7/25  7-/350  8/500  8-/500  9/125  9-/100  10-/50  11/25</v>
          </cell>
        </row>
        <row r="35">
          <cell r="O35" t="str">
            <v>EKN5B75806</v>
          </cell>
          <cell r="P35" t="str">
            <v>EKN5B75806540</v>
          </cell>
          <cell r="Q35" t="str">
            <v>540</v>
          </cell>
          <cell r="R35" t="str">
            <v>4</v>
          </cell>
          <cell r="S35">
            <v>250</v>
          </cell>
          <cell r="T35" t="str">
            <v>4/250  4-/500  5/500  5-/500  6-/150  7/25  7-/350  8/500  8-/500  9/125  9-/100  10-/50  11/25</v>
          </cell>
        </row>
        <row r="36">
          <cell r="O36" t="str">
            <v>EKN5B75806</v>
          </cell>
          <cell r="P36" t="str">
            <v>EKN5B75806550</v>
          </cell>
          <cell r="Q36" t="str">
            <v>550</v>
          </cell>
          <cell r="R36" t="str">
            <v>4-</v>
          </cell>
          <cell r="S36">
            <v>500</v>
          </cell>
          <cell r="T36" t="str">
            <v>4-/500  5/500  5-/500  6-/150  7/25  7-/350  8/500  8-/500  9/125  9-/100  10-/50  11/25</v>
          </cell>
        </row>
        <row r="37">
          <cell r="O37" t="str">
            <v>EKN5B75806</v>
          </cell>
          <cell r="P37" t="str">
            <v>EKN5B75806560</v>
          </cell>
          <cell r="Q37" t="str">
            <v>560</v>
          </cell>
          <cell r="R37" t="str">
            <v>5</v>
          </cell>
          <cell r="S37">
            <v>500</v>
          </cell>
          <cell r="T37" t="str">
            <v>5/500  5-/500  6-/150  7/25  7-/350  8/500  8-/500  9/125  9-/100  10-/50  11/25</v>
          </cell>
        </row>
        <row r="38">
          <cell r="O38" t="str">
            <v>EKN5B75806</v>
          </cell>
          <cell r="P38" t="str">
            <v>EKN5B75806570</v>
          </cell>
          <cell r="Q38" t="str">
            <v>570</v>
          </cell>
          <cell r="R38" t="str">
            <v>5-</v>
          </cell>
          <cell r="S38">
            <v>500</v>
          </cell>
          <cell r="T38" t="str">
            <v>5-/500  6-/150  7/25  7-/350  8/500  8-/500  9/125  9-/100  10-/50  11/25</v>
          </cell>
        </row>
        <row r="39">
          <cell r="O39" t="str">
            <v>EKN5B75806</v>
          </cell>
          <cell r="P39" t="str">
            <v>EKN5B75806590</v>
          </cell>
          <cell r="Q39" t="str">
            <v>590</v>
          </cell>
          <cell r="R39" t="str">
            <v>6-</v>
          </cell>
          <cell r="S39">
            <v>150</v>
          </cell>
          <cell r="T39" t="str">
            <v>6-/150  7/25  7-/350  8/500  8-/500  9/125  9-/100  10-/50  11/25</v>
          </cell>
        </row>
        <row r="40">
          <cell r="O40" t="str">
            <v>EKN5B75806</v>
          </cell>
          <cell r="P40" t="str">
            <v>EKN5B75806600</v>
          </cell>
          <cell r="Q40" t="str">
            <v>600</v>
          </cell>
          <cell r="R40" t="str">
            <v>7</v>
          </cell>
          <cell r="S40">
            <v>25</v>
          </cell>
          <cell r="T40" t="str">
            <v>7/25  7-/350  8/500  8-/500  9/125  9-/100  10-/50  11/25</v>
          </cell>
        </row>
        <row r="41">
          <cell r="O41" t="str">
            <v>EKN5B75806</v>
          </cell>
          <cell r="P41" t="str">
            <v>EKN5B75806610</v>
          </cell>
          <cell r="Q41" t="str">
            <v>610</v>
          </cell>
          <cell r="R41" t="str">
            <v>7-</v>
          </cell>
          <cell r="S41">
            <v>350</v>
          </cell>
          <cell r="T41" t="str">
            <v>7-/350  8/500  8-/500  9/125  9-/100  10-/50  11/25</v>
          </cell>
        </row>
        <row r="42">
          <cell r="O42" t="str">
            <v>EKN5B75806</v>
          </cell>
          <cell r="P42" t="str">
            <v>EKN5B75806620</v>
          </cell>
          <cell r="Q42" t="str">
            <v>620</v>
          </cell>
          <cell r="R42" t="str">
            <v>8</v>
          </cell>
          <cell r="S42">
            <v>500</v>
          </cell>
          <cell r="T42" t="str">
            <v>8/500  8-/500  9/125  9-/100  10-/50  11/25</v>
          </cell>
        </row>
        <row r="43">
          <cell r="O43" t="str">
            <v>EKN5B75806</v>
          </cell>
          <cell r="P43" t="str">
            <v>EKN5B75806630</v>
          </cell>
          <cell r="Q43" t="str">
            <v>630</v>
          </cell>
          <cell r="R43" t="str">
            <v>8-</v>
          </cell>
          <cell r="S43">
            <v>500</v>
          </cell>
          <cell r="T43" t="str">
            <v>8-/500  9/125  9-/100  10-/50  11/25</v>
          </cell>
        </row>
        <row r="44">
          <cell r="O44" t="str">
            <v>EKN5B75806</v>
          </cell>
          <cell r="P44" t="str">
            <v>EKN5B75806640</v>
          </cell>
          <cell r="Q44" t="str">
            <v>640</v>
          </cell>
          <cell r="R44" t="str">
            <v>9</v>
          </cell>
          <cell r="S44">
            <v>125</v>
          </cell>
          <cell r="T44" t="str">
            <v>9/125  9-/100  10-/50  11/25</v>
          </cell>
        </row>
        <row r="45">
          <cell r="O45" t="str">
            <v>EKN5B75806</v>
          </cell>
          <cell r="P45" t="str">
            <v>EKN5B75806650</v>
          </cell>
          <cell r="Q45" t="str">
            <v>650</v>
          </cell>
          <cell r="R45" t="str">
            <v>9-</v>
          </cell>
          <cell r="S45">
            <v>100</v>
          </cell>
          <cell r="T45" t="str">
            <v>9-/100  10-/50  11/25</v>
          </cell>
        </row>
        <row r="46">
          <cell r="O46" t="str">
            <v>EKN5B75806</v>
          </cell>
          <cell r="P46" t="str">
            <v>EKN5B75806670</v>
          </cell>
          <cell r="Q46" t="str">
            <v>670</v>
          </cell>
          <cell r="R46" t="str">
            <v>10-</v>
          </cell>
          <cell r="S46">
            <v>50</v>
          </cell>
          <cell r="T46" t="str">
            <v>10-/50  11/25</v>
          </cell>
        </row>
        <row r="47">
          <cell r="O47" t="str">
            <v>EKN5B75806</v>
          </cell>
          <cell r="P47" t="str">
            <v>EKN5B75806680</v>
          </cell>
          <cell r="Q47" t="str">
            <v>680</v>
          </cell>
          <cell r="R47" t="str">
            <v>11</v>
          </cell>
          <cell r="S47">
            <v>25</v>
          </cell>
          <cell r="T47" t="str">
            <v>11/25</v>
          </cell>
        </row>
        <row r="48">
          <cell r="O48" t="str">
            <v>EKN5JI0079</v>
          </cell>
          <cell r="P48" t="str">
            <v>EKN5JI0079530</v>
          </cell>
          <cell r="Q48" t="str">
            <v>530</v>
          </cell>
          <cell r="R48" t="str">
            <v>3-</v>
          </cell>
          <cell r="S48">
            <v>100</v>
          </cell>
          <cell r="T48" t="str">
            <v>3-/100  4/125  4-/100  5/100  5-/100  6/100  6-/75  7/150  7-/150  8/150  8-/125  9/50  9-/50  10/25  10-/5  11/5</v>
          </cell>
        </row>
        <row r="49">
          <cell r="O49" t="str">
            <v>EKN5JI0079</v>
          </cell>
          <cell r="P49" t="str">
            <v>EKN5JI0079540</v>
          </cell>
          <cell r="Q49" t="str">
            <v>540</v>
          </cell>
          <cell r="R49" t="str">
            <v>4</v>
          </cell>
          <cell r="S49">
            <v>125</v>
          </cell>
          <cell r="T49" t="str">
            <v>4/125  4-/100  5/100  5-/100  6/100  6-/75  7/150  7-/150  8/150  8-/125  9/50  9-/50  10/25  10-/5  11/5</v>
          </cell>
        </row>
        <row r="50">
          <cell r="O50" t="str">
            <v>EKN5JI0079</v>
          </cell>
          <cell r="P50" t="str">
            <v>EKN5JI0079550</v>
          </cell>
          <cell r="Q50" t="str">
            <v>550</v>
          </cell>
          <cell r="R50" t="str">
            <v>4-</v>
          </cell>
          <cell r="S50">
            <v>100</v>
          </cell>
          <cell r="T50" t="str">
            <v>4-/100  5/100  5-/100  6/100  6-/75  7/150  7-/150  8/150  8-/125  9/50  9-/50  10/25  10-/5  11/5</v>
          </cell>
        </row>
        <row r="51">
          <cell r="O51" t="str">
            <v>EKN5JI0079</v>
          </cell>
          <cell r="P51" t="str">
            <v>EKN5JI0079560</v>
          </cell>
          <cell r="Q51" t="str">
            <v>560</v>
          </cell>
          <cell r="R51" t="str">
            <v>5</v>
          </cell>
          <cell r="S51">
            <v>100</v>
          </cell>
          <cell r="T51" t="str">
            <v>5/100  5-/100  6/100  6-/75  7/150  7-/150  8/150  8-/125  9/50  9-/50  10/25  10-/5  11/5</v>
          </cell>
        </row>
        <row r="52">
          <cell r="O52" t="str">
            <v>EKN5JI0079</v>
          </cell>
          <cell r="P52" t="str">
            <v>EKN5JI0079570</v>
          </cell>
          <cell r="Q52" t="str">
            <v>570</v>
          </cell>
          <cell r="R52" t="str">
            <v>5-</v>
          </cell>
          <cell r="S52">
            <v>100</v>
          </cell>
          <cell r="T52" t="str">
            <v>5-/100  6/100  6-/75  7/150  7-/150  8/150  8-/125  9/50  9-/50  10/25  10-/5  11/5</v>
          </cell>
        </row>
        <row r="53">
          <cell r="O53" t="str">
            <v>EKN5JI0079</v>
          </cell>
          <cell r="P53" t="str">
            <v>EKN5JI0079580</v>
          </cell>
          <cell r="Q53" t="str">
            <v>580</v>
          </cell>
          <cell r="R53" t="str">
            <v>6</v>
          </cell>
          <cell r="S53">
            <v>100</v>
          </cell>
          <cell r="T53" t="str">
            <v>6/100  6-/75  7/150  7-/150  8/150  8-/125  9/50  9-/50  10/25  10-/5  11/5</v>
          </cell>
        </row>
        <row r="54">
          <cell r="O54" t="str">
            <v>EKN5JI0079</v>
          </cell>
          <cell r="P54" t="str">
            <v>EKN5JI0079590</v>
          </cell>
          <cell r="Q54" t="str">
            <v>590</v>
          </cell>
          <cell r="R54" t="str">
            <v>6-</v>
          </cell>
          <cell r="S54">
            <v>75</v>
          </cell>
          <cell r="T54" t="str">
            <v>6-/75  7/150  7-/150  8/150  8-/125  9/50  9-/50  10/25  10-/5  11/5</v>
          </cell>
        </row>
        <row r="55">
          <cell r="O55" t="str">
            <v>EKN5JI0079</v>
          </cell>
          <cell r="P55" t="str">
            <v>EKN5JI0079600</v>
          </cell>
          <cell r="Q55" t="str">
            <v>600</v>
          </cell>
          <cell r="R55" t="str">
            <v>7</v>
          </cell>
          <cell r="S55">
            <v>150</v>
          </cell>
          <cell r="T55" t="str">
            <v>7/150  7-/150  8/150  8-/125  9/50  9-/50  10/25  10-/5  11/5</v>
          </cell>
        </row>
        <row r="56">
          <cell r="O56" t="str">
            <v>EKN5JI0079</v>
          </cell>
          <cell r="P56" t="str">
            <v>EKN5JI0079610</v>
          </cell>
          <cell r="Q56" t="str">
            <v>610</v>
          </cell>
          <cell r="R56" t="str">
            <v>7-</v>
          </cell>
          <cell r="S56">
            <v>150</v>
          </cell>
          <cell r="T56" t="str">
            <v>7-/150  8/150  8-/125  9/50  9-/50  10/25  10-/5  11/5</v>
          </cell>
        </row>
        <row r="57">
          <cell r="O57" t="str">
            <v>EKN5JI0079</v>
          </cell>
          <cell r="P57" t="str">
            <v>EKN5JI0079620</v>
          </cell>
          <cell r="Q57" t="str">
            <v>620</v>
          </cell>
          <cell r="R57" t="str">
            <v>8</v>
          </cell>
          <cell r="S57">
            <v>150</v>
          </cell>
          <cell r="T57" t="str">
            <v>8/150  8-/125  9/50  9-/50  10/25  10-/5  11/5</v>
          </cell>
        </row>
        <row r="58">
          <cell r="O58" t="str">
            <v>EKN5JI0079</v>
          </cell>
          <cell r="P58" t="str">
            <v>EKN5JI0079630</v>
          </cell>
          <cell r="Q58" t="str">
            <v>630</v>
          </cell>
          <cell r="R58" t="str">
            <v>8-</v>
          </cell>
          <cell r="S58">
            <v>125</v>
          </cell>
          <cell r="T58" t="str">
            <v>8-/125  9/50  9-/50  10/25  10-/5  11/5</v>
          </cell>
        </row>
        <row r="59">
          <cell r="O59" t="str">
            <v>EKN5JI0079</v>
          </cell>
          <cell r="P59" t="str">
            <v>EKN5JI0079640</v>
          </cell>
          <cell r="Q59" t="str">
            <v>640</v>
          </cell>
          <cell r="R59" t="str">
            <v>9</v>
          </cell>
          <cell r="S59">
            <v>50</v>
          </cell>
          <cell r="T59" t="str">
            <v>9/50  9-/50  10/25  10-/5  11/5</v>
          </cell>
        </row>
        <row r="60">
          <cell r="O60" t="str">
            <v>EKN5JI0079</v>
          </cell>
          <cell r="P60" t="str">
            <v>EKN5JI0079650</v>
          </cell>
          <cell r="Q60" t="str">
            <v>650</v>
          </cell>
          <cell r="R60" t="str">
            <v>9-</v>
          </cell>
          <cell r="S60">
            <v>50</v>
          </cell>
          <cell r="T60" t="str">
            <v>9-/50  10/25  10-/5  11/5</v>
          </cell>
        </row>
        <row r="61">
          <cell r="O61" t="str">
            <v>EKN5JI0079</v>
          </cell>
          <cell r="P61" t="str">
            <v>EKN5JI0079660</v>
          </cell>
          <cell r="Q61" t="str">
            <v>660</v>
          </cell>
          <cell r="R61" t="str">
            <v>10</v>
          </cell>
          <cell r="S61">
            <v>25</v>
          </cell>
          <cell r="T61" t="str">
            <v>10/25  10-/5  11/5</v>
          </cell>
        </row>
        <row r="62">
          <cell r="O62" t="str">
            <v>EKN5JI0079</v>
          </cell>
          <cell r="P62" t="str">
            <v>EKN5JI0079670</v>
          </cell>
          <cell r="Q62" t="str">
            <v>670</v>
          </cell>
          <cell r="R62" t="str">
            <v>10-</v>
          </cell>
          <cell r="S62">
            <v>5</v>
          </cell>
          <cell r="T62" t="str">
            <v>10-/5  11/5</v>
          </cell>
        </row>
        <row r="63">
          <cell r="O63" t="str">
            <v>EKN5JI0079</v>
          </cell>
          <cell r="P63" t="str">
            <v>EKN5JI0079680</v>
          </cell>
          <cell r="Q63" t="str">
            <v>680</v>
          </cell>
          <cell r="R63" t="str">
            <v>11</v>
          </cell>
          <cell r="S63">
            <v>5</v>
          </cell>
          <cell r="T63" t="str">
            <v>11/5</v>
          </cell>
        </row>
        <row r="64">
          <cell r="O64" t="str">
            <v>EKN6B75806</v>
          </cell>
          <cell r="P64" t="str">
            <v>EKN6B75806530</v>
          </cell>
          <cell r="Q64" t="str">
            <v>530</v>
          </cell>
          <cell r="R64" t="str">
            <v>3-</v>
          </cell>
          <cell r="S64">
            <v>100</v>
          </cell>
          <cell r="T64" t="str">
            <v>3-/100  4/250  4-/500  5/500  5-/500  6/75  6-/150  7/175  7-/350  8/500  8-/500  9/125  9-/100  10/50  10-/50  11/25</v>
          </cell>
        </row>
        <row r="65">
          <cell r="O65" t="str">
            <v>EKN6B75806</v>
          </cell>
          <cell r="P65" t="str">
            <v>EKN6B75806540</v>
          </cell>
          <cell r="Q65" t="str">
            <v>540</v>
          </cell>
          <cell r="R65" t="str">
            <v>4</v>
          </cell>
          <cell r="S65">
            <v>250</v>
          </cell>
          <cell r="T65" t="str">
            <v>4/250  4-/500  5/500  5-/500  6/75  6-/150  7/175  7-/350  8/500  8-/500  9/125  9-/100  10/50  10-/50  11/25</v>
          </cell>
        </row>
        <row r="66">
          <cell r="O66" t="str">
            <v>EKN6B75806</v>
          </cell>
          <cell r="P66" t="str">
            <v>EKN6B75806550</v>
          </cell>
          <cell r="Q66" t="str">
            <v>550</v>
          </cell>
          <cell r="R66" t="str">
            <v>4-</v>
          </cell>
          <cell r="S66">
            <v>500</v>
          </cell>
          <cell r="T66" t="str">
            <v>4-/500  5/500  5-/500  6/75  6-/150  7/175  7-/350  8/500  8-/500  9/125  9-/100  10/50  10-/50  11/25</v>
          </cell>
        </row>
        <row r="67">
          <cell r="O67" t="str">
            <v>EKN6B75806</v>
          </cell>
          <cell r="P67" t="str">
            <v>EKN6B75806560</v>
          </cell>
          <cell r="Q67" t="str">
            <v>560</v>
          </cell>
          <cell r="R67" t="str">
            <v>5</v>
          </cell>
          <cell r="S67">
            <v>500</v>
          </cell>
          <cell r="T67" t="str">
            <v>5/500  5-/500  6/75  6-/150  7/175  7-/350  8/500  8-/500  9/125  9-/100  10/50  10-/50  11/25</v>
          </cell>
        </row>
        <row r="68">
          <cell r="O68" t="str">
            <v>EKN6B75806</v>
          </cell>
          <cell r="P68" t="str">
            <v>EKN6B75806570</v>
          </cell>
          <cell r="Q68" t="str">
            <v>570</v>
          </cell>
          <cell r="R68" t="str">
            <v>5-</v>
          </cell>
          <cell r="S68">
            <v>500</v>
          </cell>
          <cell r="T68" t="str">
            <v>5-/500  6/75  6-/150  7/175  7-/350  8/500  8-/500  9/125  9-/100  10/50  10-/50  11/25</v>
          </cell>
        </row>
        <row r="69">
          <cell r="O69" t="str">
            <v>EKN6B75806</v>
          </cell>
          <cell r="P69" t="str">
            <v>EKN6B75806580</v>
          </cell>
          <cell r="Q69" t="str">
            <v>580</v>
          </cell>
          <cell r="R69" t="str">
            <v>6</v>
          </cell>
          <cell r="S69">
            <v>75</v>
          </cell>
          <cell r="T69" t="str">
            <v>6/75  6-/150  7/175  7-/350  8/500  8-/500  9/125  9-/100  10/50  10-/50  11/25</v>
          </cell>
        </row>
        <row r="70">
          <cell r="O70" t="str">
            <v>EKN6B75806</v>
          </cell>
          <cell r="P70" t="str">
            <v>EKN6B75806590</v>
          </cell>
          <cell r="Q70" t="str">
            <v>590</v>
          </cell>
          <cell r="R70" t="str">
            <v>6-</v>
          </cell>
          <cell r="S70">
            <v>150</v>
          </cell>
          <cell r="T70" t="str">
            <v>6-/150  7/175  7-/350  8/500  8-/500  9/125  9-/100  10/50  10-/50  11/25</v>
          </cell>
        </row>
        <row r="71">
          <cell r="O71" t="str">
            <v>EKN6B75806</v>
          </cell>
          <cell r="P71" t="str">
            <v>EKN6B75806600</v>
          </cell>
          <cell r="Q71" t="str">
            <v>600</v>
          </cell>
          <cell r="R71" t="str">
            <v>7</v>
          </cell>
          <cell r="S71">
            <v>175</v>
          </cell>
          <cell r="T71" t="str">
            <v>7/175  7-/350  8/500  8-/500  9/125  9-/100  10/50  10-/50  11/25</v>
          </cell>
        </row>
        <row r="72">
          <cell r="O72" t="str">
            <v>EKN6B75806</v>
          </cell>
          <cell r="P72" t="str">
            <v>EKN6B75806610</v>
          </cell>
          <cell r="Q72" t="str">
            <v>610</v>
          </cell>
          <cell r="R72" t="str">
            <v>7-</v>
          </cell>
          <cell r="S72">
            <v>350</v>
          </cell>
          <cell r="T72" t="str">
            <v>7-/350  8/500  8-/500  9/125  9-/100  10/50  10-/50  11/25</v>
          </cell>
        </row>
        <row r="73">
          <cell r="O73" t="str">
            <v>EKN6B75806</v>
          </cell>
          <cell r="P73" t="str">
            <v>EKN6B75806620</v>
          </cell>
          <cell r="Q73" t="str">
            <v>620</v>
          </cell>
          <cell r="R73" t="str">
            <v>8</v>
          </cell>
          <cell r="S73">
            <v>500</v>
          </cell>
          <cell r="T73" t="str">
            <v>8/500  8-/500  9/125  9-/100  10/50  10-/50  11/25</v>
          </cell>
        </row>
        <row r="74">
          <cell r="O74" t="str">
            <v>EKN6B75806</v>
          </cell>
          <cell r="P74" t="str">
            <v>EKN6B75806630</v>
          </cell>
          <cell r="Q74" t="str">
            <v>630</v>
          </cell>
          <cell r="R74" t="str">
            <v>8-</v>
          </cell>
          <cell r="S74">
            <v>500</v>
          </cell>
          <cell r="T74" t="str">
            <v>8-/500  9/125  9-/100  10/50  10-/50  11/25</v>
          </cell>
        </row>
        <row r="75">
          <cell r="O75" t="str">
            <v>EKN6B75806</v>
          </cell>
          <cell r="P75" t="str">
            <v>EKN6B75806640</v>
          </cell>
          <cell r="Q75" t="str">
            <v>640</v>
          </cell>
          <cell r="R75" t="str">
            <v>9</v>
          </cell>
          <cell r="S75">
            <v>125</v>
          </cell>
          <cell r="T75" t="str">
            <v>9/125  9-/100  10/50  10-/50  11/25</v>
          </cell>
        </row>
        <row r="76">
          <cell r="O76" t="str">
            <v>EKN6B75806</v>
          </cell>
          <cell r="P76" t="str">
            <v>EKN6B75806650</v>
          </cell>
          <cell r="Q76" t="str">
            <v>650</v>
          </cell>
          <cell r="R76" t="str">
            <v>9-</v>
          </cell>
          <cell r="S76">
            <v>100</v>
          </cell>
          <cell r="T76" t="str">
            <v>9-/100  10/50  10-/50  11/25</v>
          </cell>
        </row>
        <row r="77">
          <cell r="O77" t="str">
            <v>EKN6B75806</v>
          </cell>
          <cell r="P77" t="str">
            <v>EKN6B75806660</v>
          </cell>
          <cell r="Q77" t="str">
            <v>660</v>
          </cell>
          <cell r="R77" t="str">
            <v>10</v>
          </cell>
          <cell r="S77">
            <v>50</v>
          </cell>
          <cell r="T77" t="str">
            <v>10/50  10-/50  11/25</v>
          </cell>
        </row>
        <row r="78">
          <cell r="O78" t="str">
            <v>EKN6B75806</v>
          </cell>
          <cell r="P78" t="str">
            <v>EKN6B75806670</v>
          </cell>
          <cell r="Q78" t="str">
            <v>670</v>
          </cell>
          <cell r="R78" t="str">
            <v>10-</v>
          </cell>
          <cell r="S78">
            <v>50</v>
          </cell>
          <cell r="T78" t="str">
            <v>10-/50  11/25</v>
          </cell>
        </row>
        <row r="79">
          <cell r="O79" t="str">
            <v>EKN6B75806</v>
          </cell>
          <cell r="P79" t="str">
            <v>EKN6B75806680</v>
          </cell>
          <cell r="Q79" t="str">
            <v>680</v>
          </cell>
          <cell r="R79" t="str">
            <v>11</v>
          </cell>
          <cell r="S79">
            <v>25</v>
          </cell>
          <cell r="T79" t="str">
            <v>11/25</v>
          </cell>
        </row>
        <row r="80">
          <cell r="O80" t="str">
            <v>EKN6B75807</v>
          </cell>
          <cell r="P80" t="str">
            <v>EKN6B75807530</v>
          </cell>
          <cell r="Q80" t="str">
            <v>530</v>
          </cell>
          <cell r="R80" t="str">
            <v>3-</v>
          </cell>
          <cell r="S80">
            <v>50</v>
          </cell>
          <cell r="T80" t="str">
            <v>3-/50  4/100  4-/100  5/75  5-/75  6/50  6-/50  7/150  7-/150  8/150  8-/100  9/25  9-/25  10/25  10-/5</v>
          </cell>
        </row>
        <row r="81">
          <cell r="O81" t="str">
            <v>EKN6B75807</v>
          </cell>
          <cell r="P81" t="str">
            <v>EKN6B75807540</v>
          </cell>
          <cell r="Q81" t="str">
            <v>540</v>
          </cell>
          <cell r="R81" t="str">
            <v>4</v>
          </cell>
          <cell r="S81">
            <v>100</v>
          </cell>
          <cell r="T81" t="str">
            <v>4/100  4-/100  5/75  5-/75  6/50  6-/50  7/150  7-/150  8/150  8-/100  9/25  9-/25  10/25  10-/5</v>
          </cell>
        </row>
        <row r="82">
          <cell r="O82" t="str">
            <v>EKN6B75807</v>
          </cell>
          <cell r="P82" t="str">
            <v>EKN6B75807550</v>
          </cell>
          <cell r="Q82" t="str">
            <v>550</v>
          </cell>
          <cell r="R82" t="str">
            <v>4-</v>
          </cell>
          <cell r="S82">
            <v>100</v>
          </cell>
          <cell r="T82" t="str">
            <v>4-/100  5/75  5-/75  6/50  6-/50  7/150  7-/150  8/150  8-/100  9/25  9-/25  10/25  10-/5</v>
          </cell>
        </row>
        <row r="83">
          <cell r="O83" t="str">
            <v>EKN6B75807</v>
          </cell>
          <cell r="P83" t="str">
            <v>EKN6B75807560</v>
          </cell>
          <cell r="Q83" t="str">
            <v>560</v>
          </cell>
          <cell r="R83" t="str">
            <v>5</v>
          </cell>
          <cell r="S83">
            <v>75</v>
          </cell>
          <cell r="T83" t="str">
            <v>5/75  5-/75  6/50  6-/50  7/150  7-/150  8/150  8-/100  9/25  9-/25  10/25  10-/5</v>
          </cell>
        </row>
        <row r="84">
          <cell r="O84" t="str">
            <v>EKN6B75807</v>
          </cell>
          <cell r="P84" t="str">
            <v>EKN6B75807570</v>
          </cell>
          <cell r="Q84" t="str">
            <v>570</v>
          </cell>
          <cell r="R84" t="str">
            <v>5-</v>
          </cell>
          <cell r="S84">
            <v>75</v>
          </cell>
          <cell r="T84" t="str">
            <v>5-/75  6/50  6-/50  7/150  7-/150  8/150  8-/100  9/25  9-/25  10/25  10-/5</v>
          </cell>
        </row>
        <row r="85">
          <cell r="O85" t="str">
            <v>EKN6B75807</v>
          </cell>
          <cell r="P85" t="str">
            <v>EKN6B75807580</v>
          </cell>
          <cell r="Q85" t="str">
            <v>580</v>
          </cell>
          <cell r="R85" t="str">
            <v>6</v>
          </cell>
          <cell r="S85">
            <v>50</v>
          </cell>
          <cell r="T85" t="str">
            <v>6/50  6-/50  7/150  7-/150  8/150  8-/100  9/25  9-/25  10/25  10-/5</v>
          </cell>
        </row>
        <row r="86">
          <cell r="O86" t="str">
            <v>EKN6B75807</v>
          </cell>
          <cell r="P86" t="str">
            <v>EKN6B75807590</v>
          </cell>
          <cell r="Q86" t="str">
            <v>590</v>
          </cell>
          <cell r="R86" t="str">
            <v>6-</v>
          </cell>
          <cell r="S86">
            <v>50</v>
          </cell>
          <cell r="T86" t="str">
            <v>6-/50  7/150  7-/150  8/150  8-/100  9/25  9-/25  10/25  10-/5</v>
          </cell>
        </row>
        <row r="87">
          <cell r="O87" t="str">
            <v>EKN6B75807</v>
          </cell>
          <cell r="P87" t="str">
            <v>EKN6B75807600</v>
          </cell>
          <cell r="Q87" t="str">
            <v>600</v>
          </cell>
          <cell r="R87" t="str">
            <v>7</v>
          </cell>
          <cell r="S87">
            <v>150</v>
          </cell>
          <cell r="T87" t="str">
            <v>7/150  7-/150  8/150  8-/100  9/25  9-/25  10/25  10-/5</v>
          </cell>
        </row>
        <row r="88">
          <cell r="O88" t="str">
            <v>EKN6B75807</v>
          </cell>
          <cell r="P88" t="str">
            <v>EKN6B75807610</v>
          </cell>
          <cell r="Q88" t="str">
            <v>610</v>
          </cell>
          <cell r="R88" t="str">
            <v>7-</v>
          </cell>
          <cell r="S88">
            <v>150</v>
          </cell>
          <cell r="T88" t="str">
            <v>7-/150  8/150  8-/100  9/25  9-/25  10/25  10-/5</v>
          </cell>
        </row>
        <row r="89">
          <cell r="O89" t="str">
            <v>EKN6B75807</v>
          </cell>
          <cell r="P89" t="str">
            <v>EKN6B75807620</v>
          </cell>
          <cell r="Q89" t="str">
            <v>620</v>
          </cell>
          <cell r="R89" t="str">
            <v>8</v>
          </cell>
          <cell r="S89">
            <v>150</v>
          </cell>
          <cell r="T89" t="str">
            <v>8/150  8-/100  9/25  9-/25  10/25  10-/5</v>
          </cell>
        </row>
        <row r="90">
          <cell r="O90" t="str">
            <v>EKN6B75807</v>
          </cell>
          <cell r="P90" t="str">
            <v>EKN6B75807630</v>
          </cell>
          <cell r="Q90" t="str">
            <v>630</v>
          </cell>
          <cell r="R90" t="str">
            <v>8-</v>
          </cell>
          <cell r="S90">
            <v>100</v>
          </cell>
          <cell r="T90" t="str">
            <v>8-/100  9/25  9-/25  10/25  10-/5</v>
          </cell>
        </row>
        <row r="91">
          <cell r="O91" t="str">
            <v>EKN6B75807</v>
          </cell>
          <cell r="P91" t="str">
            <v>EKN6B75807640</v>
          </cell>
          <cell r="Q91" t="str">
            <v>640</v>
          </cell>
          <cell r="R91" t="str">
            <v>9</v>
          </cell>
          <cell r="S91">
            <v>25</v>
          </cell>
          <cell r="T91" t="str">
            <v>9/25  9-/25  10/25  10-/5</v>
          </cell>
        </row>
        <row r="92">
          <cell r="O92" t="str">
            <v>EKN6B75807</v>
          </cell>
          <cell r="P92" t="str">
            <v>EKN6B75807650</v>
          </cell>
          <cell r="Q92" t="str">
            <v>650</v>
          </cell>
          <cell r="R92" t="str">
            <v>9-</v>
          </cell>
          <cell r="S92">
            <v>25</v>
          </cell>
          <cell r="T92" t="str">
            <v>9-/25  10/25  10-/5</v>
          </cell>
        </row>
        <row r="93">
          <cell r="O93" t="str">
            <v>EKN6B75807</v>
          </cell>
          <cell r="P93" t="str">
            <v>EKN6B75807660</v>
          </cell>
          <cell r="Q93" t="str">
            <v>660</v>
          </cell>
          <cell r="R93" t="str">
            <v>10</v>
          </cell>
          <cell r="S93">
            <v>25</v>
          </cell>
          <cell r="T93" t="str">
            <v>10/25  10-/5</v>
          </cell>
        </row>
        <row r="94">
          <cell r="O94" t="str">
            <v>EKN6B75807</v>
          </cell>
          <cell r="P94" t="str">
            <v>EKN6B75807670</v>
          </cell>
          <cell r="Q94" t="str">
            <v>670</v>
          </cell>
          <cell r="R94" t="str">
            <v>10-</v>
          </cell>
          <cell r="S94">
            <v>5</v>
          </cell>
          <cell r="T94" t="str">
            <v>10-/5</v>
          </cell>
        </row>
        <row r="95">
          <cell r="O95" t="str">
            <v>EKN6JI0079</v>
          </cell>
          <cell r="P95" t="str">
            <v>EKN6JI0079530</v>
          </cell>
          <cell r="Q95" t="str">
            <v>530</v>
          </cell>
          <cell r="R95" t="str">
            <v>3-</v>
          </cell>
          <cell r="S95">
            <v>100</v>
          </cell>
          <cell r="T95" t="str">
            <v>3-/100  4/100  4-/100  5/100  5-/100  6/100  6-/50  7/150  7-/150  8/150  8-/125  9/50  9-/50  10/25  10-/5  11/5</v>
          </cell>
        </row>
        <row r="96">
          <cell r="O96" t="str">
            <v>EKN6JI0079</v>
          </cell>
          <cell r="P96" t="str">
            <v>EKN6JI0079540</v>
          </cell>
          <cell r="Q96" t="str">
            <v>540</v>
          </cell>
          <cell r="R96" t="str">
            <v>4</v>
          </cell>
          <cell r="S96">
            <v>100</v>
          </cell>
          <cell r="T96" t="str">
            <v>4/100  4-/100  5/100  5-/100  6/100  6-/50  7/150  7-/150  8/150  8-/125  9/50  9-/50  10/25  10-/5  11/5</v>
          </cell>
        </row>
        <row r="97">
          <cell r="O97" t="str">
            <v>EKN6JI0079</v>
          </cell>
          <cell r="P97" t="str">
            <v>EKN6JI0079550</v>
          </cell>
          <cell r="Q97" t="str">
            <v>550</v>
          </cell>
          <cell r="R97" t="str">
            <v>4-</v>
          </cell>
          <cell r="S97">
            <v>100</v>
          </cell>
          <cell r="T97" t="str">
            <v>4-/100  5/100  5-/100  6/100  6-/50  7/150  7-/150  8/150  8-/125  9/50  9-/50  10/25  10-/5  11/5</v>
          </cell>
        </row>
        <row r="98">
          <cell r="O98" t="str">
            <v>EKN6JI0079</v>
          </cell>
          <cell r="P98" t="str">
            <v>EKN6JI0079560</v>
          </cell>
          <cell r="Q98" t="str">
            <v>560</v>
          </cell>
          <cell r="R98" t="str">
            <v>5</v>
          </cell>
          <cell r="S98">
            <v>100</v>
          </cell>
          <cell r="T98" t="str">
            <v>5/100  5-/100  6/100  6-/50  7/150  7-/150  8/150  8-/125  9/50  9-/50  10/25  10-/5  11/5</v>
          </cell>
        </row>
        <row r="99">
          <cell r="O99" t="str">
            <v>EKN6JI0079</v>
          </cell>
          <cell r="P99" t="str">
            <v>EKN6JI0079570</v>
          </cell>
          <cell r="Q99" t="str">
            <v>570</v>
          </cell>
          <cell r="R99" t="str">
            <v>5-</v>
          </cell>
          <cell r="S99">
            <v>100</v>
          </cell>
          <cell r="T99" t="str">
            <v>5-/100  6/100  6-/50  7/150  7-/150  8/150  8-/125  9/50  9-/50  10/25  10-/5  11/5</v>
          </cell>
        </row>
        <row r="100">
          <cell r="O100" t="str">
            <v>EKN6JI0079</v>
          </cell>
          <cell r="P100" t="str">
            <v>EKN6JI0079580</v>
          </cell>
          <cell r="Q100" t="str">
            <v>580</v>
          </cell>
          <cell r="R100" t="str">
            <v>6</v>
          </cell>
          <cell r="S100">
            <v>100</v>
          </cell>
          <cell r="T100" t="str">
            <v>6/100  6-/50  7/150  7-/150  8/150  8-/125  9/50  9-/50  10/25  10-/5  11/5</v>
          </cell>
        </row>
        <row r="101">
          <cell r="O101" t="str">
            <v>EKN6JI0079</v>
          </cell>
          <cell r="P101" t="str">
            <v>EKN6JI0079590</v>
          </cell>
          <cell r="Q101" t="str">
            <v>590</v>
          </cell>
          <cell r="R101" t="str">
            <v>6-</v>
          </cell>
          <cell r="S101">
            <v>50</v>
          </cell>
          <cell r="T101" t="str">
            <v>6-/50  7/150  7-/150  8/150  8-/125  9/50  9-/50  10/25  10-/5  11/5</v>
          </cell>
        </row>
        <row r="102">
          <cell r="O102" t="str">
            <v>EKN6JI0079</v>
          </cell>
          <cell r="P102" t="str">
            <v>EKN6JI0079600</v>
          </cell>
          <cell r="Q102" t="str">
            <v>600</v>
          </cell>
          <cell r="R102" t="str">
            <v>7</v>
          </cell>
          <cell r="S102">
            <v>150</v>
          </cell>
          <cell r="T102" t="str">
            <v>7/150  7-/150  8/150  8-/125  9/50  9-/50  10/25  10-/5  11/5</v>
          </cell>
        </row>
        <row r="103">
          <cell r="O103" t="str">
            <v>EKN6JI0079</v>
          </cell>
          <cell r="P103" t="str">
            <v>EKN6JI0079610</v>
          </cell>
          <cell r="Q103" t="str">
            <v>610</v>
          </cell>
          <cell r="R103" t="str">
            <v>7-</v>
          </cell>
          <cell r="S103">
            <v>150</v>
          </cell>
          <cell r="T103" t="str">
            <v>7-/150  8/150  8-/125  9/50  9-/50  10/25  10-/5  11/5</v>
          </cell>
        </row>
        <row r="104">
          <cell r="O104" t="str">
            <v>EKN6JI0079</v>
          </cell>
          <cell r="P104" t="str">
            <v>EKN6JI0079620</v>
          </cell>
          <cell r="Q104" t="str">
            <v>620</v>
          </cell>
          <cell r="R104" t="str">
            <v>8</v>
          </cell>
          <cell r="S104">
            <v>150</v>
          </cell>
          <cell r="T104" t="str">
            <v>8/150  8-/125  9/50  9-/50  10/25  10-/5  11/5</v>
          </cell>
        </row>
        <row r="105">
          <cell r="O105" t="str">
            <v>EKN6JI0079</v>
          </cell>
          <cell r="P105" t="str">
            <v>EKN6JI0079630</v>
          </cell>
          <cell r="Q105" t="str">
            <v>630</v>
          </cell>
          <cell r="R105" t="str">
            <v>8-</v>
          </cell>
          <cell r="S105">
            <v>125</v>
          </cell>
          <cell r="T105" t="str">
            <v>8-/125  9/50  9-/50  10/25  10-/5  11/5</v>
          </cell>
        </row>
        <row r="106">
          <cell r="O106" t="str">
            <v>EKN6JI0079</v>
          </cell>
          <cell r="P106" t="str">
            <v>EKN6JI0079640</v>
          </cell>
          <cell r="Q106" t="str">
            <v>640</v>
          </cell>
          <cell r="R106" t="str">
            <v>9</v>
          </cell>
          <cell r="S106">
            <v>50</v>
          </cell>
          <cell r="T106" t="str">
            <v>9/50  9-/50  10/25  10-/5  11/5</v>
          </cell>
        </row>
        <row r="107">
          <cell r="O107" t="str">
            <v>EKN6JI0079</v>
          </cell>
          <cell r="P107" t="str">
            <v>EKN6JI0079650</v>
          </cell>
          <cell r="Q107" t="str">
            <v>650</v>
          </cell>
          <cell r="R107" t="str">
            <v>9-</v>
          </cell>
          <cell r="S107">
            <v>50</v>
          </cell>
          <cell r="T107" t="str">
            <v>9-/50  10/25  10-/5  11/5</v>
          </cell>
        </row>
        <row r="108">
          <cell r="O108" t="str">
            <v>EKN6JI0079</v>
          </cell>
          <cell r="P108" t="str">
            <v>EKN6JI0079660</v>
          </cell>
          <cell r="Q108" t="str">
            <v>660</v>
          </cell>
          <cell r="R108" t="str">
            <v>10</v>
          </cell>
          <cell r="S108">
            <v>25</v>
          </cell>
          <cell r="T108" t="str">
            <v>10/25  10-/5  11/5</v>
          </cell>
        </row>
        <row r="109">
          <cell r="O109" t="str">
            <v>EKN6JI0079</v>
          </cell>
          <cell r="P109" t="str">
            <v>EKN6JI0079670</v>
          </cell>
          <cell r="Q109" t="str">
            <v>670</v>
          </cell>
          <cell r="R109" t="str">
            <v>10-</v>
          </cell>
          <cell r="S109">
            <v>5</v>
          </cell>
          <cell r="T109" t="str">
            <v>10-/5  11/5</v>
          </cell>
        </row>
        <row r="110">
          <cell r="O110" t="str">
            <v>EKN6JI0079</v>
          </cell>
          <cell r="P110" t="str">
            <v>EKN6JI0079680</v>
          </cell>
          <cell r="Q110" t="str">
            <v>680</v>
          </cell>
          <cell r="R110" t="str">
            <v>11</v>
          </cell>
          <cell r="S110">
            <v>5</v>
          </cell>
          <cell r="T110" t="str">
            <v>11/5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workbookViewId="0">
      <selection activeCell="AC14" sqref="AC14"/>
    </sheetView>
  </sheetViews>
  <sheetFormatPr defaultColWidth="11.44140625" defaultRowHeight="15"/>
  <cols>
    <col min="1" max="1" width="12.77734375" bestFit="1" customWidth="1"/>
    <col min="2" max="2" width="18.109375" customWidth="1"/>
    <col min="3" max="3" width="29" bestFit="1" customWidth="1"/>
    <col min="4" max="4" width="31.109375" customWidth="1"/>
    <col min="5" max="5" width="16.44140625" bestFit="1" customWidth="1"/>
    <col min="6" max="6" width="10.44140625" bestFit="1" customWidth="1"/>
    <col min="7" max="7" width="11" customWidth="1"/>
    <col min="8" max="8" width="20" bestFit="1" customWidth="1"/>
    <col min="9" max="9" width="17.44140625" bestFit="1" customWidth="1"/>
    <col min="10" max="10" width="19.77734375" bestFit="1" customWidth="1"/>
    <col min="11" max="11" width="31.109375" bestFit="1" customWidth="1"/>
    <col min="12" max="12" width="8.6640625" bestFit="1" customWidth="1"/>
    <col min="13" max="13" width="6.44140625" bestFit="1" customWidth="1"/>
    <col min="14" max="14" width="16.44140625" bestFit="1" customWidth="1"/>
    <col min="15" max="15" width="31" bestFit="1" customWidth="1"/>
    <col min="16" max="16" width="65.44140625" bestFit="1" customWidth="1"/>
    <col min="17" max="17" width="68.77734375" bestFit="1" customWidth="1"/>
    <col min="18" max="18" width="24.6640625" bestFit="1" customWidth="1"/>
    <col min="19" max="19" width="26.109375" bestFit="1" customWidth="1"/>
    <col min="20" max="20" width="13.6640625" bestFit="1" customWidth="1"/>
    <col min="21" max="21" width="19.44140625" customWidth="1"/>
    <col min="22" max="22" width="17.109375" customWidth="1"/>
    <col min="23" max="23" width="22.77734375" style="10" bestFit="1" customWidth="1"/>
    <col min="24" max="24" width="22.77734375" style="10" customWidth="1"/>
    <col min="25" max="25" width="13.44140625" customWidth="1"/>
    <col min="27" max="27" width="14" customWidth="1"/>
    <col min="28" max="28" width="14.109375" style="14" bestFit="1" customWidth="1"/>
    <col min="29" max="29" width="22.77734375" style="10" customWidth="1"/>
    <col min="30" max="30" width="88.33203125" bestFit="1" customWidth="1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3" t="s">
        <v>22</v>
      </c>
      <c r="X1" s="3" t="s">
        <v>23</v>
      </c>
      <c r="Y1" s="4" t="s">
        <v>24</v>
      </c>
      <c r="Z1" s="4" t="s">
        <v>24</v>
      </c>
      <c r="AA1" s="4" t="s">
        <v>25</v>
      </c>
      <c r="AB1" s="12" t="s">
        <v>109</v>
      </c>
      <c r="AC1" s="5" t="s">
        <v>26</v>
      </c>
      <c r="AD1" s="1" t="s">
        <v>27</v>
      </c>
    </row>
    <row r="2" spans="1:30" ht="75" customHeight="1">
      <c r="A2" s="6" t="s">
        <v>28</v>
      </c>
      <c r="B2" s="6"/>
      <c r="C2" s="6" t="s">
        <v>29</v>
      </c>
      <c r="D2" s="6" t="s">
        <v>30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  <c r="K2" s="6" t="s">
        <v>37</v>
      </c>
      <c r="L2" s="6" t="s">
        <v>38</v>
      </c>
      <c r="M2" s="6" t="s">
        <v>39</v>
      </c>
      <c r="N2" s="6" t="s">
        <v>34</v>
      </c>
      <c r="O2" s="6" t="s">
        <v>40</v>
      </c>
      <c r="P2" s="6" t="s">
        <v>41</v>
      </c>
      <c r="Q2" s="6" t="s">
        <v>42</v>
      </c>
      <c r="R2" s="6" t="s">
        <v>43</v>
      </c>
      <c r="S2" s="6" t="s">
        <v>34</v>
      </c>
      <c r="T2" s="6" t="s">
        <v>44</v>
      </c>
      <c r="U2" s="6" t="s">
        <v>45</v>
      </c>
      <c r="V2" s="6" t="s">
        <v>45</v>
      </c>
      <c r="W2" s="7">
        <v>45627</v>
      </c>
      <c r="X2" s="7" t="s">
        <v>46</v>
      </c>
      <c r="Y2" s="8" t="s">
        <v>47</v>
      </c>
      <c r="Z2" s="8" t="s">
        <v>48</v>
      </c>
      <c r="AA2" s="8" t="str">
        <f t="shared" ref="AA2:AA8" si="0">Y2&amp;A2</f>
        <v>EKN3JI0079</v>
      </c>
      <c r="AB2" s="13">
        <v>136</v>
      </c>
      <c r="AC2" s="9">
        <v>1410</v>
      </c>
      <c r="AD2" s="6" t="str">
        <f t="shared" ref="AD2:AD8" si="1">VLOOKUP(AA2,size,6,FALSE)</f>
        <v>3-/100  4/125  4-/100  5/100  5-/100  6/100  6-/75  7/150  7-/150  8/150  8-/125  9/50  9-/50  10/25  10-/5  11/5</v>
      </c>
    </row>
    <row r="3" spans="1:30" ht="75" customHeight="1">
      <c r="A3" s="6" t="s">
        <v>28</v>
      </c>
      <c r="B3" s="6"/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6" t="s">
        <v>38</v>
      </c>
      <c r="M3" s="6" t="s">
        <v>39</v>
      </c>
      <c r="N3" s="6" t="s">
        <v>34</v>
      </c>
      <c r="O3" s="6" t="s">
        <v>40</v>
      </c>
      <c r="P3" s="6" t="s">
        <v>41</v>
      </c>
      <c r="Q3" s="6" t="s">
        <v>42</v>
      </c>
      <c r="R3" s="6" t="s">
        <v>43</v>
      </c>
      <c r="S3" s="6" t="s">
        <v>34</v>
      </c>
      <c r="T3" s="6" t="s">
        <v>44</v>
      </c>
      <c r="U3" s="6" t="s">
        <v>45</v>
      </c>
      <c r="V3" s="6" t="s">
        <v>45</v>
      </c>
      <c r="W3" s="7">
        <v>45627</v>
      </c>
      <c r="X3" s="7" t="s">
        <v>46</v>
      </c>
      <c r="Y3" s="8" t="s">
        <v>49</v>
      </c>
      <c r="Z3" s="8" t="s">
        <v>48</v>
      </c>
      <c r="AA3" s="8" t="str">
        <f t="shared" si="0"/>
        <v>EKN4JI0079</v>
      </c>
      <c r="AB3" s="13">
        <v>136</v>
      </c>
      <c r="AC3" s="9">
        <v>1410</v>
      </c>
      <c r="AD3" s="6" t="str">
        <f t="shared" si="1"/>
        <v>3-/100  4/125  4-/100  5/100  5-/100  6/100  6-/75  7/150  7-/150  8/150  8-/125  9/50  9-/50  10/25  10-/5  11/5</v>
      </c>
    </row>
    <row r="4" spans="1:30" ht="75" customHeight="1">
      <c r="A4" s="6" t="s">
        <v>28</v>
      </c>
      <c r="B4" s="6"/>
      <c r="C4" s="6" t="s">
        <v>29</v>
      </c>
      <c r="D4" s="6" t="s"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6" t="s">
        <v>35</v>
      </c>
      <c r="J4" s="6" t="s">
        <v>36</v>
      </c>
      <c r="K4" s="6" t="s">
        <v>37</v>
      </c>
      <c r="L4" s="6" t="s">
        <v>38</v>
      </c>
      <c r="M4" s="6" t="s">
        <v>39</v>
      </c>
      <c r="N4" s="6" t="s">
        <v>34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34</v>
      </c>
      <c r="T4" s="6" t="s">
        <v>44</v>
      </c>
      <c r="U4" s="6" t="s">
        <v>45</v>
      </c>
      <c r="V4" s="6" t="s">
        <v>45</v>
      </c>
      <c r="W4" s="7">
        <v>45627</v>
      </c>
      <c r="X4" s="7" t="s">
        <v>46</v>
      </c>
      <c r="Y4" s="8" t="s">
        <v>50</v>
      </c>
      <c r="Z4" s="8" t="s">
        <v>48</v>
      </c>
      <c r="AA4" s="8" t="str">
        <f t="shared" si="0"/>
        <v>EKN5JI0079</v>
      </c>
      <c r="AB4" s="13">
        <v>136</v>
      </c>
      <c r="AC4" s="9">
        <v>1410</v>
      </c>
      <c r="AD4" s="6" t="str">
        <f t="shared" si="1"/>
        <v>3-/100  4/125  4-/100  5/100  5-/100  6/100  6-/75  7/150  7-/150  8/150  8-/125  9/50  9-/50  10/25  10-/5  11/5</v>
      </c>
    </row>
    <row r="5" spans="1:30" ht="75" customHeight="1">
      <c r="A5" s="6" t="s">
        <v>51</v>
      </c>
      <c r="B5" s="6"/>
      <c r="C5" s="6" t="s">
        <v>52</v>
      </c>
      <c r="D5" s="6" t="s">
        <v>53</v>
      </c>
      <c r="E5" s="6" t="s">
        <v>54</v>
      </c>
      <c r="F5" s="6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55</v>
      </c>
      <c r="N5" s="6" t="s">
        <v>34</v>
      </c>
      <c r="O5" s="6" t="s">
        <v>40</v>
      </c>
      <c r="P5" s="6" t="s">
        <v>56</v>
      </c>
      <c r="Q5" s="6" t="s">
        <v>42</v>
      </c>
      <c r="R5" s="6" t="s">
        <v>57</v>
      </c>
      <c r="S5" s="6" t="s">
        <v>34</v>
      </c>
      <c r="T5" s="6" t="s">
        <v>58</v>
      </c>
      <c r="U5" s="6"/>
      <c r="V5" s="6" t="s">
        <v>59</v>
      </c>
      <c r="W5" s="7">
        <v>45627</v>
      </c>
      <c r="X5" s="7" t="s">
        <v>46</v>
      </c>
      <c r="Y5" s="8" t="s">
        <v>50</v>
      </c>
      <c r="Z5" s="8" t="s">
        <v>48</v>
      </c>
      <c r="AA5" s="8" t="str">
        <f t="shared" si="0"/>
        <v>EKN5B75806</v>
      </c>
      <c r="AB5" s="13">
        <v>136</v>
      </c>
      <c r="AC5" s="9">
        <v>3675</v>
      </c>
      <c r="AD5" s="6" t="str">
        <f t="shared" si="1"/>
        <v>3-/100  4/250  4-/500  5/500  5-/500  6-/150  7/25  7-/350  8/500  8-/500  9/125  9-/100  10-/50  11/25</v>
      </c>
    </row>
    <row r="6" spans="1:30" ht="75" customHeight="1">
      <c r="A6" s="6" t="s">
        <v>28</v>
      </c>
      <c r="B6" s="6"/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34</v>
      </c>
      <c r="I6" s="6" t="s">
        <v>35</v>
      </c>
      <c r="J6" s="6" t="s">
        <v>36</v>
      </c>
      <c r="K6" s="6" t="s">
        <v>37</v>
      </c>
      <c r="L6" s="6" t="s">
        <v>38</v>
      </c>
      <c r="M6" s="6" t="s">
        <v>39</v>
      </c>
      <c r="N6" s="6" t="s">
        <v>34</v>
      </c>
      <c r="O6" s="6" t="s">
        <v>40</v>
      </c>
      <c r="P6" s="6" t="s">
        <v>41</v>
      </c>
      <c r="Q6" s="6" t="s">
        <v>42</v>
      </c>
      <c r="R6" s="6" t="s">
        <v>43</v>
      </c>
      <c r="S6" s="6" t="s">
        <v>34</v>
      </c>
      <c r="T6" s="6" t="s">
        <v>44</v>
      </c>
      <c r="U6" s="6" t="s">
        <v>45</v>
      </c>
      <c r="V6" s="6" t="s">
        <v>45</v>
      </c>
      <c r="W6" s="7">
        <v>45627</v>
      </c>
      <c r="X6" s="7" t="s">
        <v>46</v>
      </c>
      <c r="Y6" s="8" t="s">
        <v>60</v>
      </c>
      <c r="Z6" s="8" t="s">
        <v>48</v>
      </c>
      <c r="AA6" s="8" t="str">
        <f t="shared" si="0"/>
        <v>EKN6JI0079</v>
      </c>
      <c r="AB6" s="13">
        <v>136</v>
      </c>
      <c r="AC6" s="9">
        <v>1360</v>
      </c>
      <c r="AD6" s="6" t="str">
        <f t="shared" si="1"/>
        <v>3-/100  4/100  4-/100  5/100  5-/100  6/100  6-/50  7/150  7-/150  8/150  8-/125  9/50  9-/50  10/25  10-/5  11/5</v>
      </c>
    </row>
    <row r="7" spans="1:30" ht="75" customHeight="1">
      <c r="A7" s="6" t="s">
        <v>51</v>
      </c>
      <c r="B7" s="6"/>
      <c r="C7" s="6" t="s">
        <v>52</v>
      </c>
      <c r="D7" s="6" t="s">
        <v>53</v>
      </c>
      <c r="E7" s="6" t="s">
        <v>54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55</v>
      </c>
      <c r="N7" s="6" t="s">
        <v>34</v>
      </c>
      <c r="O7" s="6" t="s">
        <v>40</v>
      </c>
      <c r="P7" s="6" t="s">
        <v>56</v>
      </c>
      <c r="Q7" s="6" t="s">
        <v>42</v>
      </c>
      <c r="R7" s="6" t="s">
        <v>57</v>
      </c>
      <c r="S7" s="6" t="s">
        <v>34</v>
      </c>
      <c r="T7" s="6" t="s">
        <v>58</v>
      </c>
      <c r="U7" s="6"/>
      <c r="V7" s="6" t="s">
        <v>59</v>
      </c>
      <c r="W7" s="7">
        <v>45627</v>
      </c>
      <c r="X7" s="7" t="s">
        <v>46</v>
      </c>
      <c r="Y7" s="8" t="s">
        <v>60</v>
      </c>
      <c r="Z7" s="8" t="s">
        <v>48</v>
      </c>
      <c r="AA7" s="8" t="str">
        <f t="shared" si="0"/>
        <v>EKN6B75806</v>
      </c>
      <c r="AB7" s="13">
        <v>136</v>
      </c>
      <c r="AC7" s="9">
        <v>3950</v>
      </c>
      <c r="AD7" s="6" t="str">
        <f t="shared" si="1"/>
        <v>3-/100  4/250  4-/500  5/500  5-/500  6/75  6-/150  7/175  7-/350  8/500  8-/500  9/125  9-/100  10/50  10-/50  11/25</v>
      </c>
    </row>
    <row r="8" spans="1:30" ht="75" customHeight="1">
      <c r="A8" s="6" t="s">
        <v>61</v>
      </c>
      <c r="B8" s="6"/>
      <c r="C8" s="6" t="s">
        <v>52</v>
      </c>
      <c r="D8" s="6" t="s">
        <v>62</v>
      </c>
      <c r="E8" s="6" t="s">
        <v>54</v>
      </c>
      <c r="F8" s="6" t="s">
        <v>32</v>
      </c>
      <c r="G8" s="6" t="s">
        <v>33</v>
      </c>
      <c r="H8" s="6" t="s">
        <v>34</v>
      </c>
      <c r="I8" s="6" t="s">
        <v>35</v>
      </c>
      <c r="J8" s="6" t="s">
        <v>36</v>
      </c>
      <c r="K8" s="6" t="s">
        <v>37</v>
      </c>
      <c r="L8" s="6" t="s">
        <v>38</v>
      </c>
      <c r="M8" s="6" t="s">
        <v>55</v>
      </c>
      <c r="N8" s="6" t="s">
        <v>34</v>
      </c>
      <c r="O8" s="6" t="s">
        <v>40</v>
      </c>
      <c r="P8" s="6" t="s">
        <v>56</v>
      </c>
      <c r="Q8" s="6" t="s">
        <v>42</v>
      </c>
      <c r="R8" s="6" t="s">
        <v>57</v>
      </c>
      <c r="S8" s="6" t="s">
        <v>34</v>
      </c>
      <c r="T8" s="6" t="s">
        <v>58</v>
      </c>
      <c r="U8" s="6"/>
      <c r="V8" s="6" t="s">
        <v>59</v>
      </c>
      <c r="W8" s="7">
        <v>45627</v>
      </c>
      <c r="X8" s="7" t="s">
        <v>46</v>
      </c>
      <c r="Y8" s="8" t="s">
        <v>60</v>
      </c>
      <c r="Z8" s="8" t="s">
        <v>48</v>
      </c>
      <c r="AA8" s="8" t="str">
        <f t="shared" si="0"/>
        <v>EKN6B75807</v>
      </c>
      <c r="AB8" s="13">
        <v>136</v>
      </c>
      <c r="AC8" s="9">
        <v>1130</v>
      </c>
      <c r="AD8" s="6" t="str">
        <f t="shared" si="1"/>
        <v>3-/50  4/100  4-/100  5/75  5-/75  6/50  6-/50  7/150  7-/150  8/150  8-/100  9/25  9-/25  10/25  10-/5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opLeftCell="L1" workbookViewId="0">
      <selection activeCell="B27" sqref="B27"/>
    </sheetView>
  </sheetViews>
  <sheetFormatPr defaultColWidth="11.44140625" defaultRowHeight="15"/>
  <cols>
    <col min="1" max="1" width="17.44140625" bestFit="1" customWidth="1"/>
    <col min="2" max="2" width="21.77734375" bestFit="1" customWidth="1"/>
    <col min="3" max="3" width="27.109375" bestFit="1" customWidth="1"/>
    <col min="4" max="4" width="17.44140625" bestFit="1" customWidth="1"/>
    <col min="5" max="5" width="10.77734375" bestFit="1" customWidth="1"/>
    <col min="7" max="7" width="19.44140625" bestFit="1" customWidth="1"/>
    <col min="8" max="8" width="21.44140625" bestFit="1" customWidth="1"/>
    <col min="9" max="9" width="11.109375" bestFit="1" customWidth="1"/>
    <col min="10" max="10" width="21.6640625" bestFit="1" customWidth="1"/>
    <col min="11" max="11" width="16.109375" bestFit="1" customWidth="1"/>
    <col min="12" max="12" width="15.44140625" customWidth="1"/>
    <col min="13" max="13" width="20.44140625" bestFit="1" customWidth="1"/>
    <col min="16" max="17" width="21.109375" customWidth="1"/>
    <col min="18" max="18" width="10.77734375" customWidth="1"/>
    <col min="19" max="19" width="21.33203125" customWidth="1"/>
    <col min="20" max="20" width="95" bestFit="1" customWidth="1"/>
  </cols>
  <sheetData>
    <row r="1" spans="1:20">
      <c r="A1" s="1" t="s">
        <v>63</v>
      </c>
      <c r="B1" s="1" t="s">
        <v>64</v>
      </c>
      <c r="C1" s="1" t="s">
        <v>65</v>
      </c>
      <c r="D1" s="1" t="s">
        <v>4</v>
      </c>
      <c r="E1" s="1" t="s">
        <v>5</v>
      </c>
      <c r="F1" s="1" t="s">
        <v>6</v>
      </c>
      <c r="G1" s="1" t="s">
        <v>66</v>
      </c>
      <c r="H1" s="1" t="s">
        <v>8</v>
      </c>
      <c r="I1" s="1" t="s">
        <v>12</v>
      </c>
      <c r="J1" s="1" t="s">
        <v>67</v>
      </c>
      <c r="K1" s="1" t="s">
        <v>22</v>
      </c>
      <c r="L1" s="1" t="s">
        <v>68</v>
      </c>
      <c r="M1" s="4" t="s">
        <v>24</v>
      </c>
      <c r="N1" s="4" t="s">
        <v>24</v>
      </c>
      <c r="O1" s="4" t="s">
        <v>25</v>
      </c>
      <c r="P1" s="1" t="s">
        <v>25</v>
      </c>
      <c r="Q1" s="1" t="s">
        <v>69</v>
      </c>
      <c r="R1" s="1" t="s">
        <v>70</v>
      </c>
      <c r="S1" s="5" t="s">
        <v>26</v>
      </c>
      <c r="T1" s="1" t="s">
        <v>27</v>
      </c>
    </row>
    <row r="2" spans="1:20">
      <c r="A2" s="6" t="s">
        <v>28</v>
      </c>
      <c r="B2" s="6" t="s">
        <v>29</v>
      </c>
      <c r="C2" s="6" t="s">
        <v>71</v>
      </c>
      <c r="D2" s="6" t="s">
        <v>31</v>
      </c>
      <c r="E2" s="6" t="s">
        <v>32</v>
      </c>
      <c r="F2" s="6" t="s">
        <v>33</v>
      </c>
      <c r="G2" s="6" t="s">
        <v>72</v>
      </c>
      <c r="H2" s="6" t="s">
        <v>35</v>
      </c>
      <c r="I2" s="6" t="s">
        <v>73</v>
      </c>
      <c r="J2" s="6" t="s">
        <v>34</v>
      </c>
      <c r="K2" s="11">
        <v>45658</v>
      </c>
      <c r="L2" s="6" t="s">
        <v>74</v>
      </c>
      <c r="M2" s="6" t="s">
        <v>47</v>
      </c>
      <c r="N2" s="8" t="s">
        <v>48</v>
      </c>
      <c r="O2" s="8" t="str">
        <f t="shared" ref="O2:O65" si="0">M2&amp;A2</f>
        <v>EKN3JI0079</v>
      </c>
      <c r="P2" s="6" t="str">
        <f t="shared" ref="P2:P65" si="1">M2&amp;A2&amp;Q2</f>
        <v>EKN3JI0079530</v>
      </c>
      <c r="Q2" s="6" t="s">
        <v>75</v>
      </c>
      <c r="R2" s="6" t="s">
        <v>76</v>
      </c>
      <c r="S2" s="6">
        <v>100</v>
      </c>
      <c r="T2" s="6" t="str">
        <f t="shared" ref="T2:T65" si="2">IF(O2=O3,R2&amp;"/"&amp;S2&amp;"  "&amp;T3,R2&amp;"/"&amp;S2)</f>
        <v>3-/100  4/125  4-/100  5/100  5-/100  6/100  6-/75  7/150  7-/150  8/150  8-/125  9/50  9-/50  10/25  10-/5  11/5</v>
      </c>
    </row>
    <row r="3" spans="1:20">
      <c r="A3" s="6" t="s">
        <v>28</v>
      </c>
      <c r="B3" s="6" t="s">
        <v>29</v>
      </c>
      <c r="C3" s="6" t="s">
        <v>71</v>
      </c>
      <c r="D3" s="6" t="s">
        <v>31</v>
      </c>
      <c r="E3" s="6" t="s">
        <v>32</v>
      </c>
      <c r="F3" s="6" t="s">
        <v>33</v>
      </c>
      <c r="G3" s="6" t="s">
        <v>72</v>
      </c>
      <c r="H3" s="6" t="s">
        <v>35</v>
      </c>
      <c r="I3" s="6" t="s">
        <v>73</v>
      </c>
      <c r="J3" s="6" t="s">
        <v>34</v>
      </c>
      <c r="K3" s="11">
        <v>45658</v>
      </c>
      <c r="L3" s="6" t="s">
        <v>74</v>
      </c>
      <c r="M3" s="6" t="s">
        <v>47</v>
      </c>
      <c r="N3" s="8" t="s">
        <v>48</v>
      </c>
      <c r="O3" s="8" t="str">
        <f t="shared" si="0"/>
        <v>EKN3JI0079</v>
      </c>
      <c r="P3" s="6" t="str">
        <f t="shared" si="1"/>
        <v>EKN3JI0079540</v>
      </c>
      <c r="Q3" s="6" t="s">
        <v>77</v>
      </c>
      <c r="R3" s="6" t="s">
        <v>78</v>
      </c>
      <c r="S3" s="6">
        <v>125</v>
      </c>
      <c r="T3" s="6" t="str">
        <f t="shared" si="2"/>
        <v>4/125  4-/100  5/100  5-/100  6/100  6-/75  7/150  7-/150  8/150  8-/125  9/50  9-/50  10/25  10-/5  11/5</v>
      </c>
    </row>
    <row r="4" spans="1:20">
      <c r="A4" s="6" t="s">
        <v>28</v>
      </c>
      <c r="B4" s="6" t="s">
        <v>29</v>
      </c>
      <c r="C4" s="6" t="s">
        <v>71</v>
      </c>
      <c r="D4" s="6" t="s">
        <v>31</v>
      </c>
      <c r="E4" s="6" t="s">
        <v>32</v>
      </c>
      <c r="F4" s="6" t="s">
        <v>33</v>
      </c>
      <c r="G4" s="6" t="s">
        <v>72</v>
      </c>
      <c r="H4" s="6" t="s">
        <v>35</v>
      </c>
      <c r="I4" s="6" t="s">
        <v>73</v>
      </c>
      <c r="J4" s="6" t="s">
        <v>34</v>
      </c>
      <c r="K4" s="11">
        <v>45658</v>
      </c>
      <c r="L4" s="6" t="s">
        <v>74</v>
      </c>
      <c r="M4" s="6" t="s">
        <v>47</v>
      </c>
      <c r="N4" s="8" t="s">
        <v>48</v>
      </c>
      <c r="O4" s="8" t="str">
        <f t="shared" si="0"/>
        <v>EKN3JI0079</v>
      </c>
      <c r="P4" s="6" t="str">
        <f t="shared" si="1"/>
        <v>EKN3JI0079550</v>
      </c>
      <c r="Q4" s="6" t="s">
        <v>79</v>
      </c>
      <c r="R4" s="6" t="s">
        <v>80</v>
      </c>
      <c r="S4" s="6">
        <v>100</v>
      </c>
      <c r="T4" s="6" t="str">
        <f t="shared" si="2"/>
        <v>4-/100  5/100  5-/100  6/100  6-/75  7/150  7-/150  8/150  8-/125  9/50  9-/50  10/25  10-/5  11/5</v>
      </c>
    </row>
    <row r="5" spans="1:20">
      <c r="A5" s="6" t="s">
        <v>28</v>
      </c>
      <c r="B5" s="6" t="s">
        <v>29</v>
      </c>
      <c r="C5" s="6" t="s">
        <v>71</v>
      </c>
      <c r="D5" s="6" t="s">
        <v>31</v>
      </c>
      <c r="E5" s="6" t="s">
        <v>32</v>
      </c>
      <c r="F5" s="6" t="s">
        <v>33</v>
      </c>
      <c r="G5" s="6" t="s">
        <v>72</v>
      </c>
      <c r="H5" s="6" t="s">
        <v>35</v>
      </c>
      <c r="I5" s="6" t="s">
        <v>73</v>
      </c>
      <c r="J5" s="6" t="s">
        <v>34</v>
      </c>
      <c r="K5" s="11">
        <v>45658</v>
      </c>
      <c r="L5" s="6" t="s">
        <v>74</v>
      </c>
      <c r="M5" s="6" t="s">
        <v>47</v>
      </c>
      <c r="N5" s="8" t="s">
        <v>48</v>
      </c>
      <c r="O5" s="8" t="str">
        <f t="shared" si="0"/>
        <v>EKN3JI0079</v>
      </c>
      <c r="P5" s="6" t="str">
        <f t="shared" si="1"/>
        <v>EKN3JI0079560</v>
      </c>
      <c r="Q5" s="6" t="s">
        <v>81</v>
      </c>
      <c r="R5" s="6" t="s">
        <v>82</v>
      </c>
      <c r="S5" s="6">
        <v>100</v>
      </c>
      <c r="T5" s="6" t="str">
        <f t="shared" si="2"/>
        <v>5/100  5-/100  6/100  6-/75  7/150  7-/150  8/150  8-/125  9/50  9-/50  10/25  10-/5  11/5</v>
      </c>
    </row>
    <row r="6" spans="1:20">
      <c r="A6" s="6" t="s">
        <v>28</v>
      </c>
      <c r="B6" s="6" t="s">
        <v>29</v>
      </c>
      <c r="C6" s="6" t="s">
        <v>71</v>
      </c>
      <c r="D6" s="6" t="s">
        <v>31</v>
      </c>
      <c r="E6" s="6" t="s">
        <v>32</v>
      </c>
      <c r="F6" s="6" t="s">
        <v>33</v>
      </c>
      <c r="G6" s="6" t="s">
        <v>72</v>
      </c>
      <c r="H6" s="6" t="s">
        <v>35</v>
      </c>
      <c r="I6" s="6" t="s">
        <v>73</v>
      </c>
      <c r="J6" s="6" t="s">
        <v>34</v>
      </c>
      <c r="K6" s="11">
        <v>45658</v>
      </c>
      <c r="L6" s="6" t="s">
        <v>74</v>
      </c>
      <c r="M6" s="6" t="s">
        <v>47</v>
      </c>
      <c r="N6" s="8" t="s">
        <v>48</v>
      </c>
      <c r="O6" s="8" t="str">
        <f t="shared" si="0"/>
        <v>EKN3JI0079</v>
      </c>
      <c r="P6" s="6" t="str">
        <f t="shared" si="1"/>
        <v>EKN3JI0079570</v>
      </c>
      <c r="Q6" s="6" t="s">
        <v>83</v>
      </c>
      <c r="R6" s="6" t="s">
        <v>84</v>
      </c>
      <c r="S6" s="6">
        <v>100</v>
      </c>
      <c r="T6" s="6" t="str">
        <f t="shared" si="2"/>
        <v>5-/100  6/100  6-/75  7/150  7-/150  8/150  8-/125  9/50  9-/50  10/25  10-/5  11/5</v>
      </c>
    </row>
    <row r="7" spans="1:20">
      <c r="A7" s="6" t="s">
        <v>28</v>
      </c>
      <c r="B7" s="6" t="s">
        <v>29</v>
      </c>
      <c r="C7" s="6" t="s">
        <v>71</v>
      </c>
      <c r="D7" s="6" t="s">
        <v>31</v>
      </c>
      <c r="E7" s="6" t="s">
        <v>32</v>
      </c>
      <c r="F7" s="6" t="s">
        <v>33</v>
      </c>
      <c r="G7" s="6" t="s">
        <v>72</v>
      </c>
      <c r="H7" s="6" t="s">
        <v>35</v>
      </c>
      <c r="I7" s="6" t="s">
        <v>73</v>
      </c>
      <c r="J7" s="6" t="s">
        <v>34</v>
      </c>
      <c r="K7" s="11">
        <v>45658</v>
      </c>
      <c r="L7" s="6" t="s">
        <v>74</v>
      </c>
      <c r="M7" s="6" t="s">
        <v>47</v>
      </c>
      <c r="N7" s="8" t="s">
        <v>48</v>
      </c>
      <c r="O7" s="8" t="str">
        <f t="shared" si="0"/>
        <v>EKN3JI0079</v>
      </c>
      <c r="P7" s="6" t="str">
        <f t="shared" si="1"/>
        <v>EKN3JI0079580</v>
      </c>
      <c r="Q7" s="6" t="s">
        <v>85</v>
      </c>
      <c r="R7" s="6" t="s">
        <v>86</v>
      </c>
      <c r="S7" s="6">
        <v>100</v>
      </c>
      <c r="T7" s="6" t="str">
        <f t="shared" si="2"/>
        <v>6/100  6-/75  7/150  7-/150  8/150  8-/125  9/50  9-/50  10/25  10-/5  11/5</v>
      </c>
    </row>
    <row r="8" spans="1:20">
      <c r="A8" s="6" t="s">
        <v>28</v>
      </c>
      <c r="B8" s="6" t="s">
        <v>29</v>
      </c>
      <c r="C8" s="6" t="s">
        <v>71</v>
      </c>
      <c r="D8" s="6" t="s">
        <v>31</v>
      </c>
      <c r="E8" s="6" t="s">
        <v>32</v>
      </c>
      <c r="F8" s="6" t="s">
        <v>33</v>
      </c>
      <c r="G8" s="6" t="s">
        <v>72</v>
      </c>
      <c r="H8" s="6" t="s">
        <v>35</v>
      </c>
      <c r="I8" s="6" t="s">
        <v>73</v>
      </c>
      <c r="J8" s="6" t="s">
        <v>34</v>
      </c>
      <c r="K8" s="11">
        <v>45658</v>
      </c>
      <c r="L8" s="6" t="s">
        <v>74</v>
      </c>
      <c r="M8" s="6" t="s">
        <v>47</v>
      </c>
      <c r="N8" s="8" t="s">
        <v>48</v>
      </c>
      <c r="O8" s="8" t="str">
        <f t="shared" si="0"/>
        <v>EKN3JI0079</v>
      </c>
      <c r="P8" s="6" t="str">
        <f t="shared" si="1"/>
        <v>EKN3JI0079590</v>
      </c>
      <c r="Q8" s="6" t="s">
        <v>87</v>
      </c>
      <c r="R8" s="6" t="s">
        <v>88</v>
      </c>
      <c r="S8" s="6">
        <v>75</v>
      </c>
      <c r="T8" s="6" t="str">
        <f t="shared" si="2"/>
        <v>6-/75  7/150  7-/150  8/150  8-/125  9/50  9-/50  10/25  10-/5  11/5</v>
      </c>
    </row>
    <row r="9" spans="1:20">
      <c r="A9" s="6" t="s">
        <v>28</v>
      </c>
      <c r="B9" s="6" t="s">
        <v>29</v>
      </c>
      <c r="C9" s="6" t="s">
        <v>71</v>
      </c>
      <c r="D9" s="6" t="s">
        <v>31</v>
      </c>
      <c r="E9" s="6" t="s">
        <v>32</v>
      </c>
      <c r="F9" s="6" t="s">
        <v>33</v>
      </c>
      <c r="G9" s="6" t="s">
        <v>72</v>
      </c>
      <c r="H9" s="6" t="s">
        <v>35</v>
      </c>
      <c r="I9" s="6" t="s">
        <v>73</v>
      </c>
      <c r="J9" s="6" t="s">
        <v>34</v>
      </c>
      <c r="K9" s="11">
        <v>45658</v>
      </c>
      <c r="L9" s="6" t="s">
        <v>74</v>
      </c>
      <c r="M9" s="6" t="s">
        <v>47</v>
      </c>
      <c r="N9" s="8" t="s">
        <v>48</v>
      </c>
      <c r="O9" s="8" t="str">
        <f t="shared" si="0"/>
        <v>EKN3JI0079</v>
      </c>
      <c r="P9" s="6" t="str">
        <f t="shared" si="1"/>
        <v>EKN3JI0079600</v>
      </c>
      <c r="Q9" s="6" t="s">
        <v>89</v>
      </c>
      <c r="R9" s="6" t="s">
        <v>90</v>
      </c>
      <c r="S9" s="6">
        <v>150</v>
      </c>
      <c r="T9" s="6" t="str">
        <f t="shared" si="2"/>
        <v>7/150  7-/150  8/150  8-/125  9/50  9-/50  10/25  10-/5  11/5</v>
      </c>
    </row>
    <row r="10" spans="1:20">
      <c r="A10" s="6" t="s">
        <v>28</v>
      </c>
      <c r="B10" s="6" t="s">
        <v>29</v>
      </c>
      <c r="C10" s="6" t="s">
        <v>71</v>
      </c>
      <c r="D10" s="6" t="s">
        <v>31</v>
      </c>
      <c r="E10" s="6" t="s">
        <v>32</v>
      </c>
      <c r="F10" s="6" t="s">
        <v>33</v>
      </c>
      <c r="G10" s="6" t="s">
        <v>72</v>
      </c>
      <c r="H10" s="6" t="s">
        <v>35</v>
      </c>
      <c r="I10" s="6" t="s">
        <v>73</v>
      </c>
      <c r="J10" s="6" t="s">
        <v>34</v>
      </c>
      <c r="K10" s="11">
        <v>45658</v>
      </c>
      <c r="L10" s="6" t="s">
        <v>74</v>
      </c>
      <c r="M10" s="6" t="s">
        <v>47</v>
      </c>
      <c r="N10" s="8" t="s">
        <v>48</v>
      </c>
      <c r="O10" s="8" t="str">
        <f t="shared" si="0"/>
        <v>EKN3JI0079</v>
      </c>
      <c r="P10" s="6" t="str">
        <f t="shared" si="1"/>
        <v>EKN3JI0079610</v>
      </c>
      <c r="Q10" s="6" t="s">
        <v>91</v>
      </c>
      <c r="R10" s="6" t="s">
        <v>92</v>
      </c>
      <c r="S10" s="6">
        <v>150</v>
      </c>
      <c r="T10" s="6" t="str">
        <f t="shared" si="2"/>
        <v>7-/150  8/150  8-/125  9/50  9-/50  10/25  10-/5  11/5</v>
      </c>
    </row>
    <row r="11" spans="1:20">
      <c r="A11" s="6" t="s">
        <v>28</v>
      </c>
      <c r="B11" s="6" t="s">
        <v>29</v>
      </c>
      <c r="C11" s="6" t="s">
        <v>71</v>
      </c>
      <c r="D11" s="6" t="s">
        <v>31</v>
      </c>
      <c r="E11" s="6" t="s">
        <v>32</v>
      </c>
      <c r="F11" s="6" t="s">
        <v>33</v>
      </c>
      <c r="G11" s="6" t="s">
        <v>72</v>
      </c>
      <c r="H11" s="6" t="s">
        <v>35</v>
      </c>
      <c r="I11" s="6" t="s">
        <v>73</v>
      </c>
      <c r="J11" s="6" t="s">
        <v>34</v>
      </c>
      <c r="K11" s="11">
        <v>45658</v>
      </c>
      <c r="L11" s="6" t="s">
        <v>74</v>
      </c>
      <c r="M11" s="6" t="s">
        <v>47</v>
      </c>
      <c r="N11" s="8" t="s">
        <v>48</v>
      </c>
      <c r="O11" s="8" t="str">
        <f t="shared" si="0"/>
        <v>EKN3JI0079</v>
      </c>
      <c r="P11" s="6" t="str">
        <f t="shared" si="1"/>
        <v>EKN3JI0079620</v>
      </c>
      <c r="Q11" s="6" t="s">
        <v>93</v>
      </c>
      <c r="R11" s="6" t="s">
        <v>94</v>
      </c>
      <c r="S11" s="6">
        <v>150</v>
      </c>
      <c r="T11" s="6" t="str">
        <f t="shared" si="2"/>
        <v>8/150  8-/125  9/50  9-/50  10/25  10-/5  11/5</v>
      </c>
    </row>
    <row r="12" spans="1:20">
      <c r="A12" s="6" t="s">
        <v>28</v>
      </c>
      <c r="B12" s="6" t="s">
        <v>29</v>
      </c>
      <c r="C12" s="6" t="s">
        <v>71</v>
      </c>
      <c r="D12" s="6" t="s">
        <v>31</v>
      </c>
      <c r="E12" s="6" t="s">
        <v>32</v>
      </c>
      <c r="F12" s="6" t="s">
        <v>33</v>
      </c>
      <c r="G12" s="6" t="s">
        <v>72</v>
      </c>
      <c r="H12" s="6" t="s">
        <v>35</v>
      </c>
      <c r="I12" s="6" t="s">
        <v>73</v>
      </c>
      <c r="J12" s="6" t="s">
        <v>34</v>
      </c>
      <c r="K12" s="11">
        <v>45658</v>
      </c>
      <c r="L12" s="6" t="s">
        <v>74</v>
      </c>
      <c r="M12" s="6" t="s">
        <v>47</v>
      </c>
      <c r="N12" s="8" t="s">
        <v>48</v>
      </c>
      <c r="O12" s="8" t="str">
        <f t="shared" si="0"/>
        <v>EKN3JI0079</v>
      </c>
      <c r="P12" s="6" t="str">
        <f t="shared" si="1"/>
        <v>EKN3JI0079630</v>
      </c>
      <c r="Q12" s="6" t="s">
        <v>95</v>
      </c>
      <c r="R12" s="6" t="s">
        <v>96</v>
      </c>
      <c r="S12" s="6">
        <v>125</v>
      </c>
      <c r="T12" s="6" t="str">
        <f t="shared" si="2"/>
        <v>8-/125  9/50  9-/50  10/25  10-/5  11/5</v>
      </c>
    </row>
    <row r="13" spans="1:20">
      <c r="A13" s="6" t="s">
        <v>28</v>
      </c>
      <c r="B13" s="6" t="s">
        <v>29</v>
      </c>
      <c r="C13" s="6" t="s">
        <v>71</v>
      </c>
      <c r="D13" s="6" t="s">
        <v>31</v>
      </c>
      <c r="E13" s="6" t="s">
        <v>32</v>
      </c>
      <c r="F13" s="6" t="s">
        <v>33</v>
      </c>
      <c r="G13" s="6" t="s">
        <v>72</v>
      </c>
      <c r="H13" s="6" t="s">
        <v>35</v>
      </c>
      <c r="I13" s="6" t="s">
        <v>73</v>
      </c>
      <c r="J13" s="6" t="s">
        <v>34</v>
      </c>
      <c r="K13" s="11">
        <v>45658</v>
      </c>
      <c r="L13" s="6" t="s">
        <v>74</v>
      </c>
      <c r="M13" s="6" t="s">
        <v>47</v>
      </c>
      <c r="N13" s="8" t="s">
        <v>48</v>
      </c>
      <c r="O13" s="8" t="str">
        <f t="shared" si="0"/>
        <v>EKN3JI0079</v>
      </c>
      <c r="P13" s="6" t="str">
        <f t="shared" si="1"/>
        <v>EKN3JI0079640</v>
      </c>
      <c r="Q13" s="6" t="s">
        <v>97</v>
      </c>
      <c r="R13" s="6" t="s">
        <v>98</v>
      </c>
      <c r="S13" s="6">
        <v>50</v>
      </c>
      <c r="T13" s="6" t="str">
        <f t="shared" si="2"/>
        <v>9/50  9-/50  10/25  10-/5  11/5</v>
      </c>
    </row>
    <row r="14" spans="1:20">
      <c r="A14" s="6" t="s">
        <v>28</v>
      </c>
      <c r="B14" s="6" t="s">
        <v>29</v>
      </c>
      <c r="C14" s="6" t="s">
        <v>71</v>
      </c>
      <c r="D14" s="6" t="s">
        <v>31</v>
      </c>
      <c r="E14" s="6" t="s">
        <v>32</v>
      </c>
      <c r="F14" s="6" t="s">
        <v>33</v>
      </c>
      <c r="G14" s="6" t="s">
        <v>72</v>
      </c>
      <c r="H14" s="6" t="s">
        <v>35</v>
      </c>
      <c r="I14" s="6" t="s">
        <v>73</v>
      </c>
      <c r="J14" s="6" t="s">
        <v>34</v>
      </c>
      <c r="K14" s="11">
        <v>45658</v>
      </c>
      <c r="L14" s="6" t="s">
        <v>74</v>
      </c>
      <c r="M14" s="6" t="s">
        <v>47</v>
      </c>
      <c r="N14" s="8" t="s">
        <v>48</v>
      </c>
      <c r="O14" s="8" t="str">
        <f t="shared" si="0"/>
        <v>EKN3JI0079</v>
      </c>
      <c r="P14" s="6" t="str">
        <f t="shared" si="1"/>
        <v>EKN3JI0079650</v>
      </c>
      <c r="Q14" s="6" t="s">
        <v>99</v>
      </c>
      <c r="R14" s="6" t="s">
        <v>100</v>
      </c>
      <c r="S14" s="6">
        <v>50</v>
      </c>
      <c r="T14" s="6" t="str">
        <f t="shared" si="2"/>
        <v>9-/50  10/25  10-/5  11/5</v>
      </c>
    </row>
    <row r="15" spans="1:20">
      <c r="A15" s="6" t="s">
        <v>28</v>
      </c>
      <c r="B15" s="6" t="s">
        <v>29</v>
      </c>
      <c r="C15" s="6" t="s">
        <v>71</v>
      </c>
      <c r="D15" s="6" t="s">
        <v>31</v>
      </c>
      <c r="E15" s="6" t="s">
        <v>32</v>
      </c>
      <c r="F15" s="6" t="s">
        <v>33</v>
      </c>
      <c r="G15" s="6" t="s">
        <v>72</v>
      </c>
      <c r="H15" s="6" t="s">
        <v>35</v>
      </c>
      <c r="I15" s="6" t="s">
        <v>73</v>
      </c>
      <c r="J15" s="6" t="s">
        <v>34</v>
      </c>
      <c r="K15" s="11">
        <v>45658</v>
      </c>
      <c r="L15" s="6" t="s">
        <v>74</v>
      </c>
      <c r="M15" s="6" t="s">
        <v>47</v>
      </c>
      <c r="N15" s="8" t="s">
        <v>48</v>
      </c>
      <c r="O15" s="8" t="str">
        <f t="shared" si="0"/>
        <v>EKN3JI0079</v>
      </c>
      <c r="P15" s="6" t="str">
        <f t="shared" si="1"/>
        <v>EKN3JI0079660</v>
      </c>
      <c r="Q15" s="6" t="s">
        <v>101</v>
      </c>
      <c r="R15" s="6" t="s">
        <v>102</v>
      </c>
      <c r="S15" s="6">
        <v>25</v>
      </c>
      <c r="T15" s="6" t="str">
        <f t="shared" si="2"/>
        <v>10/25  10-/5  11/5</v>
      </c>
    </row>
    <row r="16" spans="1:20">
      <c r="A16" s="6" t="s">
        <v>28</v>
      </c>
      <c r="B16" s="6" t="s">
        <v>29</v>
      </c>
      <c r="C16" s="6" t="s">
        <v>71</v>
      </c>
      <c r="D16" s="6" t="s">
        <v>31</v>
      </c>
      <c r="E16" s="6" t="s">
        <v>32</v>
      </c>
      <c r="F16" s="6" t="s">
        <v>33</v>
      </c>
      <c r="G16" s="6" t="s">
        <v>72</v>
      </c>
      <c r="H16" s="6" t="s">
        <v>35</v>
      </c>
      <c r="I16" s="6" t="s">
        <v>73</v>
      </c>
      <c r="J16" s="6" t="s">
        <v>34</v>
      </c>
      <c r="K16" s="11">
        <v>45658</v>
      </c>
      <c r="L16" s="6" t="s">
        <v>74</v>
      </c>
      <c r="M16" s="6" t="s">
        <v>47</v>
      </c>
      <c r="N16" s="8" t="s">
        <v>48</v>
      </c>
      <c r="O16" s="8" t="str">
        <f t="shared" si="0"/>
        <v>EKN3JI0079</v>
      </c>
      <c r="P16" s="6" t="str">
        <f t="shared" si="1"/>
        <v>EKN3JI0079670</v>
      </c>
      <c r="Q16" s="6" t="s">
        <v>103</v>
      </c>
      <c r="R16" s="6" t="s">
        <v>104</v>
      </c>
      <c r="S16" s="6">
        <v>5</v>
      </c>
      <c r="T16" s="6" t="str">
        <f t="shared" si="2"/>
        <v>10-/5  11/5</v>
      </c>
    </row>
    <row r="17" spans="1:20">
      <c r="A17" s="6" t="s">
        <v>28</v>
      </c>
      <c r="B17" s="6" t="s">
        <v>29</v>
      </c>
      <c r="C17" s="6" t="s">
        <v>71</v>
      </c>
      <c r="D17" s="6" t="s">
        <v>31</v>
      </c>
      <c r="E17" s="6" t="s">
        <v>32</v>
      </c>
      <c r="F17" s="6" t="s">
        <v>33</v>
      </c>
      <c r="G17" s="6" t="s">
        <v>72</v>
      </c>
      <c r="H17" s="6" t="s">
        <v>35</v>
      </c>
      <c r="I17" s="6" t="s">
        <v>73</v>
      </c>
      <c r="J17" s="6" t="s">
        <v>34</v>
      </c>
      <c r="K17" s="11">
        <v>45658</v>
      </c>
      <c r="L17" s="6" t="s">
        <v>74</v>
      </c>
      <c r="M17" s="6" t="s">
        <v>47</v>
      </c>
      <c r="N17" s="8" t="s">
        <v>48</v>
      </c>
      <c r="O17" s="8" t="str">
        <f t="shared" si="0"/>
        <v>EKN3JI0079</v>
      </c>
      <c r="P17" s="6" t="str">
        <f t="shared" si="1"/>
        <v>EKN3JI0079680</v>
      </c>
      <c r="Q17" s="6" t="s">
        <v>105</v>
      </c>
      <c r="R17" s="6" t="s">
        <v>106</v>
      </c>
      <c r="S17" s="6">
        <v>5</v>
      </c>
      <c r="T17" s="6" t="str">
        <f t="shared" si="2"/>
        <v>11/5</v>
      </c>
    </row>
    <row r="18" spans="1:20">
      <c r="A18" s="6" t="s">
        <v>28</v>
      </c>
      <c r="B18" s="6" t="s">
        <v>29</v>
      </c>
      <c r="C18" s="6" t="s">
        <v>71</v>
      </c>
      <c r="D18" s="6" t="s">
        <v>31</v>
      </c>
      <c r="E18" s="6" t="s">
        <v>32</v>
      </c>
      <c r="F18" s="6" t="s">
        <v>33</v>
      </c>
      <c r="G18" s="6" t="s">
        <v>72</v>
      </c>
      <c r="H18" s="6" t="s">
        <v>35</v>
      </c>
      <c r="I18" s="6" t="s">
        <v>73</v>
      </c>
      <c r="J18" s="6" t="s">
        <v>34</v>
      </c>
      <c r="K18" s="11">
        <v>45658</v>
      </c>
      <c r="L18" s="6" t="s">
        <v>74</v>
      </c>
      <c r="M18" s="6" t="s">
        <v>49</v>
      </c>
      <c r="N18" s="8" t="s">
        <v>48</v>
      </c>
      <c r="O18" s="8" t="str">
        <f t="shared" si="0"/>
        <v>EKN4JI0079</v>
      </c>
      <c r="P18" s="6" t="str">
        <f t="shared" si="1"/>
        <v>EKN4JI0079530</v>
      </c>
      <c r="Q18" s="6" t="s">
        <v>75</v>
      </c>
      <c r="R18" s="6" t="s">
        <v>76</v>
      </c>
      <c r="S18" s="6">
        <v>100</v>
      </c>
      <c r="T18" s="6" t="str">
        <f t="shared" si="2"/>
        <v>3-/100  4/125  4-/100  5/100  5-/100  6/100  6-/75  7/150  7-/150  8/150  8-/125  9/50  9-/50  10/25  10-/5  11/5</v>
      </c>
    </row>
    <row r="19" spans="1:20">
      <c r="A19" s="6" t="s">
        <v>28</v>
      </c>
      <c r="B19" s="6" t="s">
        <v>29</v>
      </c>
      <c r="C19" s="6" t="s">
        <v>71</v>
      </c>
      <c r="D19" s="6" t="s">
        <v>31</v>
      </c>
      <c r="E19" s="6" t="s">
        <v>32</v>
      </c>
      <c r="F19" s="6" t="s">
        <v>33</v>
      </c>
      <c r="G19" s="6" t="s">
        <v>72</v>
      </c>
      <c r="H19" s="6" t="s">
        <v>35</v>
      </c>
      <c r="I19" s="6" t="s">
        <v>73</v>
      </c>
      <c r="J19" s="6" t="s">
        <v>34</v>
      </c>
      <c r="K19" s="11">
        <v>45658</v>
      </c>
      <c r="L19" s="6" t="s">
        <v>74</v>
      </c>
      <c r="M19" s="6" t="s">
        <v>49</v>
      </c>
      <c r="N19" s="8" t="s">
        <v>48</v>
      </c>
      <c r="O19" s="8" t="str">
        <f t="shared" si="0"/>
        <v>EKN4JI0079</v>
      </c>
      <c r="P19" s="6" t="str">
        <f t="shared" si="1"/>
        <v>EKN4JI0079540</v>
      </c>
      <c r="Q19" s="6" t="s">
        <v>77</v>
      </c>
      <c r="R19" s="6" t="s">
        <v>78</v>
      </c>
      <c r="S19" s="6">
        <v>125</v>
      </c>
      <c r="T19" s="6" t="str">
        <f t="shared" si="2"/>
        <v>4/125  4-/100  5/100  5-/100  6/100  6-/75  7/150  7-/150  8/150  8-/125  9/50  9-/50  10/25  10-/5  11/5</v>
      </c>
    </row>
    <row r="20" spans="1:20">
      <c r="A20" s="6" t="s">
        <v>28</v>
      </c>
      <c r="B20" s="6" t="s">
        <v>29</v>
      </c>
      <c r="C20" s="6" t="s">
        <v>71</v>
      </c>
      <c r="D20" s="6" t="s">
        <v>31</v>
      </c>
      <c r="E20" s="6" t="s">
        <v>32</v>
      </c>
      <c r="F20" s="6" t="s">
        <v>33</v>
      </c>
      <c r="G20" s="6" t="s">
        <v>72</v>
      </c>
      <c r="H20" s="6" t="s">
        <v>35</v>
      </c>
      <c r="I20" s="6" t="s">
        <v>73</v>
      </c>
      <c r="J20" s="6" t="s">
        <v>34</v>
      </c>
      <c r="K20" s="11">
        <v>45658</v>
      </c>
      <c r="L20" s="6" t="s">
        <v>74</v>
      </c>
      <c r="M20" s="6" t="s">
        <v>49</v>
      </c>
      <c r="N20" s="8" t="s">
        <v>48</v>
      </c>
      <c r="O20" s="8" t="str">
        <f t="shared" si="0"/>
        <v>EKN4JI0079</v>
      </c>
      <c r="P20" s="6" t="str">
        <f t="shared" si="1"/>
        <v>EKN4JI0079550</v>
      </c>
      <c r="Q20" s="6" t="s">
        <v>79</v>
      </c>
      <c r="R20" s="6" t="s">
        <v>80</v>
      </c>
      <c r="S20" s="6">
        <v>100</v>
      </c>
      <c r="T20" s="6" t="str">
        <f t="shared" si="2"/>
        <v>4-/100  5/100  5-/100  6/100  6-/75  7/150  7-/150  8/150  8-/125  9/50  9-/50  10/25  10-/5  11/5</v>
      </c>
    </row>
    <row r="21" spans="1:20">
      <c r="A21" s="6" t="s">
        <v>28</v>
      </c>
      <c r="B21" s="6" t="s">
        <v>29</v>
      </c>
      <c r="C21" s="6" t="s">
        <v>71</v>
      </c>
      <c r="D21" s="6" t="s">
        <v>31</v>
      </c>
      <c r="E21" s="6" t="s">
        <v>32</v>
      </c>
      <c r="F21" s="6" t="s">
        <v>33</v>
      </c>
      <c r="G21" s="6" t="s">
        <v>72</v>
      </c>
      <c r="H21" s="6" t="s">
        <v>35</v>
      </c>
      <c r="I21" s="6" t="s">
        <v>73</v>
      </c>
      <c r="J21" s="6" t="s">
        <v>34</v>
      </c>
      <c r="K21" s="11">
        <v>45658</v>
      </c>
      <c r="L21" s="6" t="s">
        <v>74</v>
      </c>
      <c r="M21" s="6" t="s">
        <v>49</v>
      </c>
      <c r="N21" s="8" t="s">
        <v>48</v>
      </c>
      <c r="O21" s="8" t="str">
        <f t="shared" si="0"/>
        <v>EKN4JI0079</v>
      </c>
      <c r="P21" s="6" t="str">
        <f t="shared" si="1"/>
        <v>EKN4JI0079560</v>
      </c>
      <c r="Q21" s="6" t="s">
        <v>81</v>
      </c>
      <c r="R21" s="6" t="s">
        <v>82</v>
      </c>
      <c r="S21" s="6">
        <v>100</v>
      </c>
      <c r="T21" s="6" t="str">
        <f t="shared" si="2"/>
        <v>5/100  5-/100  6/100  6-/75  7/150  7-/150  8/150  8-/125  9/50  9-/50  10/25  10-/5  11/5</v>
      </c>
    </row>
    <row r="22" spans="1:20">
      <c r="A22" s="6" t="s">
        <v>28</v>
      </c>
      <c r="B22" s="6" t="s">
        <v>29</v>
      </c>
      <c r="C22" s="6" t="s">
        <v>71</v>
      </c>
      <c r="D22" s="6" t="s">
        <v>31</v>
      </c>
      <c r="E22" s="6" t="s">
        <v>32</v>
      </c>
      <c r="F22" s="6" t="s">
        <v>33</v>
      </c>
      <c r="G22" s="6" t="s">
        <v>72</v>
      </c>
      <c r="H22" s="6" t="s">
        <v>35</v>
      </c>
      <c r="I22" s="6" t="s">
        <v>73</v>
      </c>
      <c r="J22" s="6" t="s">
        <v>34</v>
      </c>
      <c r="K22" s="11">
        <v>45658</v>
      </c>
      <c r="L22" s="6" t="s">
        <v>74</v>
      </c>
      <c r="M22" s="6" t="s">
        <v>49</v>
      </c>
      <c r="N22" s="8" t="s">
        <v>48</v>
      </c>
      <c r="O22" s="8" t="str">
        <f t="shared" si="0"/>
        <v>EKN4JI0079</v>
      </c>
      <c r="P22" s="6" t="str">
        <f t="shared" si="1"/>
        <v>EKN4JI0079570</v>
      </c>
      <c r="Q22" s="6" t="s">
        <v>83</v>
      </c>
      <c r="R22" s="6" t="s">
        <v>84</v>
      </c>
      <c r="S22" s="6">
        <v>100</v>
      </c>
      <c r="T22" s="6" t="str">
        <f t="shared" si="2"/>
        <v>5-/100  6/100  6-/75  7/150  7-/150  8/150  8-/125  9/50  9-/50  10/25  10-/5  11/5</v>
      </c>
    </row>
    <row r="23" spans="1:20">
      <c r="A23" s="6" t="s">
        <v>28</v>
      </c>
      <c r="B23" s="6" t="s">
        <v>29</v>
      </c>
      <c r="C23" s="6" t="s">
        <v>71</v>
      </c>
      <c r="D23" s="6" t="s">
        <v>31</v>
      </c>
      <c r="E23" s="6" t="s">
        <v>32</v>
      </c>
      <c r="F23" s="6" t="s">
        <v>33</v>
      </c>
      <c r="G23" s="6" t="s">
        <v>72</v>
      </c>
      <c r="H23" s="6" t="s">
        <v>35</v>
      </c>
      <c r="I23" s="6" t="s">
        <v>73</v>
      </c>
      <c r="J23" s="6" t="s">
        <v>34</v>
      </c>
      <c r="K23" s="11">
        <v>45658</v>
      </c>
      <c r="L23" s="6" t="s">
        <v>74</v>
      </c>
      <c r="M23" s="6" t="s">
        <v>49</v>
      </c>
      <c r="N23" s="8" t="s">
        <v>48</v>
      </c>
      <c r="O23" s="8" t="str">
        <f t="shared" si="0"/>
        <v>EKN4JI0079</v>
      </c>
      <c r="P23" s="6" t="str">
        <f t="shared" si="1"/>
        <v>EKN4JI0079580</v>
      </c>
      <c r="Q23" s="6" t="s">
        <v>85</v>
      </c>
      <c r="R23" s="6" t="s">
        <v>86</v>
      </c>
      <c r="S23" s="6">
        <v>100</v>
      </c>
      <c r="T23" s="6" t="str">
        <f t="shared" si="2"/>
        <v>6/100  6-/75  7/150  7-/150  8/150  8-/125  9/50  9-/50  10/25  10-/5  11/5</v>
      </c>
    </row>
    <row r="24" spans="1:20">
      <c r="A24" s="6" t="s">
        <v>28</v>
      </c>
      <c r="B24" s="6" t="s">
        <v>29</v>
      </c>
      <c r="C24" s="6" t="s">
        <v>71</v>
      </c>
      <c r="D24" s="6" t="s">
        <v>31</v>
      </c>
      <c r="E24" s="6" t="s">
        <v>32</v>
      </c>
      <c r="F24" s="6" t="s">
        <v>33</v>
      </c>
      <c r="G24" s="6" t="s">
        <v>72</v>
      </c>
      <c r="H24" s="6" t="s">
        <v>35</v>
      </c>
      <c r="I24" s="6" t="s">
        <v>73</v>
      </c>
      <c r="J24" s="6" t="s">
        <v>34</v>
      </c>
      <c r="K24" s="11">
        <v>45658</v>
      </c>
      <c r="L24" s="6" t="s">
        <v>74</v>
      </c>
      <c r="M24" s="6" t="s">
        <v>49</v>
      </c>
      <c r="N24" s="8" t="s">
        <v>48</v>
      </c>
      <c r="O24" s="8" t="str">
        <f t="shared" si="0"/>
        <v>EKN4JI0079</v>
      </c>
      <c r="P24" s="6" t="str">
        <f t="shared" si="1"/>
        <v>EKN4JI0079590</v>
      </c>
      <c r="Q24" s="6" t="s">
        <v>87</v>
      </c>
      <c r="R24" s="6" t="s">
        <v>88</v>
      </c>
      <c r="S24" s="6">
        <v>75</v>
      </c>
      <c r="T24" s="6" t="str">
        <f t="shared" si="2"/>
        <v>6-/75  7/150  7-/150  8/150  8-/125  9/50  9-/50  10/25  10-/5  11/5</v>
      </c>
    </row>
    <row r="25" spans="1:20">
      <c r="A25" s="6" t="s">
        <v>28</v>
      </c>
      <c r="B25" s="6" t="s">
        <v>29</v>
      </c>
      <c r="C25" s="6" t="s">
        <v>71</v>
      </c>
      <c r="D25" s="6" t="s">
        <v>31</v>
      </c>
      <c r="E25" s="6" t="s">
        <v>32</v>
      </c>
      <c r="F25" s="6" t="s">
        <v>33</v>
      </c>
      <c r="G25" s="6" t="s">
        <v>72</v>
      </c>
      <c r="H25" s="6" t="s">
        <v>35</v>
      </c>
      <c r="I25" s="6" t="s">
        <v>73</v>
      </c>
      <c r="J25" s="6" t="s">
        <v>34</v>
      </c>
      <c r="K25" s="11">
        <v>45658</v>
      </c>
      <c r="L25" s="6" t="s">
        <v>74</v>
      </c>
      <c r="M25" s="6" t="s">
        <v>49</v>
      </c>
      <c r="N25" s="8" t="s">
        <v>48</v>
      </c>
      <c r="O25" s="8" t="str">
        <f t="shared" si="0"/>
        <v>EKN4JI0079</v>
      </c>
      <c r="P25" s="6" t="str">
        <f t="shared" si="1"/>
        <v>EKN4JI0079600</v>
      </c>
      <c r="Q25" s="6" t="s">
        <v>89</v>
      </c>
      <c r="R25" s="6" t="s">
        <v>90</v>
      </c>
      <c r="S25" s="6">
        <v>150</v>
      </c>
      <c r="T25" s="6" t="str">
        <f t="shared" si="2"/>
        <v>7/150  7-/150  8/150  8-/125  9/50  9-/50  10/25  10-/5  11/5</v>
      </c>
    </row>
    <row r="26" spans="1:20">
      <c r="A26" s="6" t="s">
        <v>28</v>
      </c>
      <c r="B26" s="6" t="s">
        <v>29</v>
      </c>
      <c r="C26" s="6" t="s">
        <v>71</v>
      </c>
      <c r="D26" s="6" t="s">
        <v>31</v>
      </c>
      <c r="E26" s="6" t="s">
        <v>32</v>
      </c>
      <c r="F26" s="6" t="s">
        <v>33</v>
      </c>
      <c r="G26" s="6" t="s">
        <v>72</v>
      </c>
      <c r="H26" s="6" t="s">
        <v>35</v>
      </c>
      <c r="I26" s="6" t="s">
        <v>73</v>
      </c>
      <c r="J26" s="6" t="s">
        <v>34</v>
      </c>
      <c r="K26" s="11">
        <v>45658</v>
      </c>
      <c r="L26" s="6" t="s">
        <v>74</v>
      </c>
      <c r="M26" s="6" t="s">
        <v>49</v>
      </c>
      <c r="N26" s="8" t="s">
        <v>48</v>
      </c>
      <c r="O26" s="8" t="str">
        <f t="shared" si="0"/>
        <v>EKN4JI0079</v>
      </c>
      <c r="P26" s="6" t="str">
        <f t="shared" si="1"/>
        <v>EKN4JI0079610</v>
      </c>
      <c r="Q26" s="6" t="s">
        <v>91</v>
      </c>
      <c r="R26" s="6" t="s">
        <v>92</v>
      </c>
      <c r="S26" s="6">
        <v>150</v>
      </c>
      <c r="T26" s="6" t="str">
        <f t="shared" si="2"/>
        <v>7-/150  8/150  8-/125  9/50  9-/50  10/25  10-/5  11/5</v>
      </c>
    </row>
    <row r="27" spans="1:20">
      <c r="A27" s="6" t="s">
        <v>28</v>
      </c>
      <c r="B27" s="6" t="s">
        <v>29</v>
      </c>
      <c r="C27" s="6" t="s">
        <v>71</v>
      </c>
      <c r="D27" s="6" t="s">
        <v>31</v>
      </c>
      <c r="E27" s="6" t="s">
        <v>32</v>
      </c>
      <c r="F27" s="6" t="s">
        <v>33</v>
      </c>
      <c r="G27" s="6" t="s">
        <v>72</v>
      </c>
      <c r="H27" s="6" t="s">
        <v>35</v>
      </c>
      <c r="I27" s="6" t="s">
        <v>73</v>
      </c>
      <c r="J27" s="6" t="s">
        <v>34</v>
      </c>
      <c r="K27" s="11">
        <v>45658</v>
      </c>
      <c r="L27" s="6" t="s">
        <v>74</v>
      </c>
      <c r="M27" s="6" t="s">
        <v>49</v>
      </c>
      <c r="N27" s="8" t="s">
        <v>48</v>
      </c>
      <c r="O27" s="8" t="str">
        <f t="shared" si="0"/>
        <v>EKN4JI0079</v>
      </c>
      <c r="P27" s="6" t="str">
        <f t="shared" si="1"/>
        <v>EKN4JI0079620</v>
      </c>
      <c r="Q27" s="6" t="s">
        <v>93</v>
      </c>
      <c r="R27" s="6" t="s">
        <v>94</v>
      </c>
      <c r="S27" s="6">
        <v>150</v>
      </c>
      <c r="T27" s="6" t="str">
        <f t="shared" si="2"/>
        <v>8/150  8-/125  9/50  9-/50  10/25  10-/5  11/5</v>
      </c>
    </row>
    <row r="28" spans="1:20">
      <c r="A28" s="6" t="s">
        <v>28</v>
      </c>
      <c r="B28" s="6" t="s">
        <v>29</v>
      </c>
      <c r="C28" s="6" t="s">
        <v>71</v>
      </c>
      <c r="D28" s="6" t="s">
        <v>31</v>
      </c>
      <c r="E28" s="6" t="s">
        <v>32</v>
      </c>
      <c r="F28" s="6" t="s">
        <v>33</v>
      </c>
      <c r="G28" s="6" t="s">
        <v>72</v>
      </c>
      <c r="H28" s="6" t="s">
        <v>35</v>
      </c>
      <c r="I28" s="6" t="s">
        <v>73</v>
      </c>
      <c r="J28" s="6" t="s">
        <v>34</v>
      </c>
      <c r="K28" s="11">
        <v>45658</v>
      </c>
      <c r="L28" s="6" t="s">
        <v>74</v>
      </c>
      <c r="M28" s="6" t="s">
        <v>49</v>
      </c>
      <c r="N28" s="8" t="s">
        <v>48</v>
      </c>
      <c r="O28" s="8" t="str">
        <f t="shared" si="0"/>
        <v>EKN4JI0079</v>
      </c>
      <c r="P28" s="6" t="str">
        <f t="shared" si="1"/>
        <v>EKN4JI0079630</v>
      </c>
      <c r="Q28" s="6" t="s">
        <v>95</v>
      </c>
      <c r="R28" s="6" t="s">
        <v>96</v>
      </c>
      <c r="S28" s="6">
        <v>125</v>
      </c>
      <c r="T28" s="6" t="str">
        <f t="shared" si="2"/>
        <v>8-/125  9/50  9-/50  10/25  10-/5  11/5</v>
      </c>
    </row>
    <row r="29" spans="1:20">
      <c r="A29" s="6" t="s">
        <v>28</v>
      </c>
      <c r="B29" s="6" t="s">
        <v>29</v>
      </c>
      <c r="C29" s="6" t="s">
        <v>71</v>
      </c>
      <c r="D29" s="6" t="s">
        <v>31</v>
      </c>
      <c r="E29" s="6" t="s">
        <v>32</v>
      </c>
      <c r="F29" s="6" t="s">
        <v>33</v>
      </c>
      <c r="G29" s="6" t="s">
        <v>72</v>
      </c>
      <c r="H29" s="6" t="s">
        <v>35</v>
      </c>
      <c r="I29" s="6" t="s">
        <v>73</v>
      </c>
      <c r="J29" s="6" t="s">
        <v>34</v>
      </c>
      <c r="K29" s="11">
        <v>45658</v>
      </c>
      <c r="L29" s="6" t="s">
        <v>74</v>
      </c>
      <c r="M29" s="6" t="s">
        <v>49</v>
      </c>
      <c r="N29" s="8" t="s">
        <v>48</v>
      </c>
      <c r="O29" s="8" t="str">
        <f t="shared" si="0"/>
        <v>EKN4JI0079</v>
      </c>
      <c r="P29" s="6" t="str">
        <f t="shared" si="1"/>
        <v>EKN4JI0079640</v>
      </c>
      <c r="Q29" s="6" t="s">
        <v>97</v>
      </c>
      <c r="R29" s="6" t="s">
        <v>98</v>
      </c>
      <c r="S29" s="6">
        <v>50</v>
      </c>
      <c r="T29" s="6" t="str">
        <f t="shared" si="2"/>
        <v>9/50  9-/50  10/25  10-/5  11/5</v>
      </c>
    </row>
    <row r="30" spans="1:20">
      <c r="A30" s="6" t="s">
        <v>28</v>
      </c>
      <c r="B30" s="6" t="s">
        <v>29</v>
      </c>
      <c r="C30" s="6" t="s">
        <v>71</v>
      </c>
      <c r="D30" s="6" t="s">
        <v>31</v>
      </c>
      <c r="E30" s="6" t="s">
        <v>32</v>
      </c>
      <c r="F30" s="6" t="s">
        <v>33</v>
      </c>
      <c r="G30" s="6" t="s">
        <v>72</v>
      </c>
      <c r="H30" s="6" t="s">
        <v>35</v>
      </c>
      <c r="I30" s="6" t="s">
        <v>73</v>
      </c>
      <c r="J30" s="6" t="s">
        <v>34</v>
      </c>
      <c r="K30" s="11">
        <v>45658</v>
      </c>
      <c r="L30" s="6" t="s">
        <v>74</v>
      </c>
      <c r="M30" s="6" t="s">
        <v>49</v>
      </c>
      <c r="N30" s="8" t="s">
        <v>48</v>
      </c>
      <c r="O30" s="8" t="str">
        <f t="shared" si="0"/>
        <v>EKN4JI0079</v>
      </c>
      <c r="P30" s="6" t="str">
        <f t="shared" si="1"/>
        <v>EKN4JI0079650</v>
      </c>
      <c r="Q30" s="6" t="s">
        <v>99</v>
      </c>
      <c r="R30" s="6" t="s">
        <v>100</v>
      </c>
      <c r="S30" s="6">
        <v>50</v>
      </c>
      <c r="T30" s="6" t="str">
        <f t="shared" si="2"/>
        <v>9-/50  10/25  10-/5  11/5</v>
      </c>
    </row>
    <row r="31" spans="1:20">
      <c r="A31" s="6" t="s">
        <v>28</v>
      </c>
      <c r="B31" s="6" t="s">
        <v>29</v>
      </c>
      <c r="C31" s="6" t="s">
        <v>71</v>
      </c>
      <c r="D31" s="6" t="s">
        <v>31</v>
      </c>
      <c r="E31" s="6" t="s">
        <v>32</v>
      </c>
      <c r="F31" s="6" t="s">
        <v>33</v>
      </c>
      <c r="G31" s="6" t="s">
        <v>72</v>
      </c>
      <c r="H31" s="6" t="s">
        <v>35</v>
      </c>
      <c r="I31" s="6" t="s">
        <v>73</v>
      </c>
      <c r="J31" s="6" t="s">
        <v>34</v>
      </c>
      <c r="K31" s="11">
        <v>45658</v>
      </c>
      <c r="L31" s="6" t="s">
        <v>74</v>
      </c>
      <c r="M31" s="6" t="s">
        <v>49</v>
      </c>
      <c r="N31" s="8" t="s">
        <v>48</v>
      </c>
      <c r="O31" s="8" t="str">
        <f t="shared" si="0"/>
        <v>EKN4JI0079</v>
      </c>
      <c r="P31" s="6" t="str">
        <f t="shared" si="1"/>
        <v>EKN4JI0079660</v>
      </c>
      <c r="Q31" s="6" t="s">
        <v>101</v>
      </c>
      <c r="R31" s="6" t="s">
        <v>102</v>
      </c>
      <c r="S31" s="6">
        <v>25</v>
      </c>
      <c r="T31" s="6" t="str">
        <f t="shared" si="2"/>
        <v>10/25  10-/5  11/5</v>
      </c>
    </row>
    <row r="32" spans="1:20">
      <c r="A32" s="6" t="s">
        <v>28</v>
      </c>
      <c r="B32" s="6" t="s">
        <v>29</v>
      </c>
      <c r="C32" s="6" t="s">
        <v>71</v>
      </c>
      <c r="D32" s="6" t="s">
        <v>31</v>
      </c>
      <c r="E32" s="6" t="s">
        <v>32</v>
      </c>
      <c r="F32" s="6" t="s">
        <v>33</v>
      </c>
      <c r="G32" s="6" t="s">
        <v>72</v>
      </c>
      <c r="H32" s="6" t="s">
        <v>35</v>
      </c>
      <c r="I32" s="6" t="s">
        <v>73</v>
      </c>
      <c r="J32" s="6" t="s">
        <v>34</v>
      </c>
      <c r="K32" s="11">
        <v>45658</v>
      </c>
      <c r="L32" s="6" t="s">
        <v>74</v>
      </c>
      <c r="M32" s="6" t="s">
        <v>49</v>
      </c>
      <c r="N32" s="8" t="s">
        <v>48</v>
      </c>
      <c r="O32" s="8" t="str">
        <f t="shared" si="0"/>
        <v>EKN4JI0079</v>
      </c>
      <c r="P32" s="6" t="str">
        <f t="shared" si="1"/>
        <v>EKN4JI0079670</v>
      </c>
      <c r="Q32" s="6" t="s">
        <v>103</v>
      </c>
      <c r="R32" s="6" t="s">
        <v>104</v>
      </c>
      <c r="S32" s="6">
        <v>5</v>
      </c>
      <c r="T32" s="6" t="str">
        <f t="shared" si="2"/>
        <v>10-/5  11/5</v>
      </c>
    </row>
    <row r="33" spans="1:20">
      <c r="A33" s="6" t="s">
        <v>28</v>
      </c>
      <c r="B33" s="6" t="s">
        <v>29</v>
      </c>
      <c r="C33" s="6" t="s">
        <v>71</v>
      </c>
      <c r="D33" s="6" t="s">
        <v>31</v>
      </c>
      <c r="E33" s="6" t="s">
        <v>32</v>
      </c>
      <c r="F33" s="6" t="s">
        <v>33</v>
      </c>
      <c r="G33" s="6" t="s">
        <v>72</v>
      </c>
      <c r="H33" s="6" t="s">
        <v>35</v>
      </c>
      <c r="I33" s="6" t="s">
        <v>73</v>
      </c>
      <c r="J33" s="6" t="s">
        <v>34</v>
      </c>
      <c r="K33" s="11">
        <v>45658</v>
      </c>
      <c r="L33" s="6" t="s">
        <v>74</v>
      </c>
      <c r="M33" s="6" t="s">
        <v>49</v>
      </c>
      <c r="N33" s="8" t="s">
        <v>48</v>
      </c>
      <c r="O33" s="8" t="str">
        <f t="shared" si="0"/>
        <v>EKN4JI0079</v>
      </c>
      <c r="P33" s="6" t="str">
        <f t="shared" si="1"/>
        <v>EKN4JI0079680</v>
      </c>
      <c r="Q33" s="6" t="s">
        <v>105</v>
      </c>
      <c r="R33" s="6" t="s">
        <v>106</v>
      </c>
      <c r="S33" s="6">
        <v>5</v>
      </c>
      <c r="T33" s="6" t="str">
        <f t="shared" si="2"/>
        <v>11/5</v>
      </c>
    </row>
    <row r="34" spans="1:20">
      <c r="A34" s="6" t="s">
        <v>51</v>
      </c>
      <c r="B34" s="6" t="s">
        <v>52</v>
      </c>
      <c r="C34" s="6" t="s">
        <v>107</v>
      </c>
      <c r="D34" s="6" t="s">
        <v>54</v>
      </c>
      <c r="E34" s="6" t="s">
        <v>32</v>
      </c>
      <c r="F34" s="6" t="s">
        <v>33</v>
      </c>
      <c r="G34" s="6" t="s">
        <v>72</v>
      </c>
      <c r="H34" s="6" t="s">
        <v>35</v>
      </c>
      <c r="I34" s="6" t="s">
        <v>73</v>
      </c>
      <c r="J34" s="6" t="s">
        <v>34</v>
      </c>
      <c r="K34" s="11">
        <v>45658</v>
      </c>
      <c r="L34" s="6" t="s">
        <v>74</v>
      </c>
      <c r="M34" s="6" t="s">
        <v>50</v>
      </c>
      <c r="N34" s="8" t="s">
        <v>48</v>
      </c>
      <c r="O34" s="8" t="str">
        <f t="shared" si="0"/>
        <v>EKN5B75806</v>
      </c>
      <c r="P34" s="6" t="str">
        <f t="shared" si="1"/>
        <v>EKN5B75806530</v>
      </c>
      <c r="Q34" s="6" t="s">
        <v>75</v>
      </c>
      <c r="R34" s="6" t="s">
        <v>76</v>
      </c>
      <c r="S34" s="6">
        <v>100</v>
      </c>
      <c r="T34" s="6" t="str">
        <f t="shared" si="2"/>
        <v>3-/100  4/250  4-/500  5/500  5-/500  6-/150  7/25  7-/350  8/500  8-/500  9/125  9-/100  10-/50  11/25</v>
      </c>
    </row>
    <row r="35" spans="1:20">
      <c r="A35" s="6" t="s">
        <v>51</v>
      </c>
      <c r="B35" s="6" t="s">
        <v>52</v>
      </c>
      <c r="C35" s="6" t="s">
        <v>107</v>
      </c>
      <c r="D35" s="6" t="s">
        <v>54</v>
      </c>
      <c r="E35" s="6" t="s">
        <v>32</v>
      </c>
      <c r="F35" s="6" t="s">
        <v>33</v>
      </c>
      <c r="G35" s="6" t="s">
        <v>72</v>
      </c>
      <c r="H35" s="6" t="s">
        <v>35</v>
      </c>
      <c r="I35" s="6" t="s">
        <v>73</v>
      </c>
      <c r="J35" s="6" t="s">
        <v>34</v>
      </c>
      <c r="K35" s="11">
        <v>45658</v>
      </c>
      <c r="L35" s="6" t="s">
        <v>74</v>
      </c>
      <c r="M35" s="6" t="s">
        <v>50</v>
      </c>
      <c r="N35" s="8" t="s">
        <v>48</v>
      </c>
      <c r="O35" s="8" t="str">
        <f t="shared" si="0"/>
        <v>EKN5B75806</v>
      </c>
      <c r="P35" s="6" t="str">
        <f t="shared" si="1"/>
        <v>EKN5B75806540</v>
      </c>
      <c r="Q35" s="6" t="s">
        <v>77</v>
      </c>
      <c r="R35" s="6" t="s">
        <v>78</v>
      </c>
      <c r="S35" s="6">
        <v>250</v>
      </c>
      <c r="T35" s="6" t="str">
        <f t="shared" si="2"/>
        <v>4/250  4-/500  5/500  5-/500  6-/150  7/25  7-/350  8/500  8-/500  9/125  9-/100  10-/50  11/25</v>
      </c>
    </row>
    <row r="36" spans="1:20">
      <c r="A36" s="6" t="s">
        <v>51</v>
      </c>
      <c r="B36" s="6" t="s">
        <v>52</v>
      </c>
      <c r="C36" s="6" t="s">
        <v>107</v>
      </c>
      <c r="D36" s="6" t="s">
        <v>54</v>
      </c>
      <c r="E36" s="6" t="s">
        <v>32</v>
      </c>
      <c r="F36" s="6" t="s">
        <v>33</v>
      </c>
      <c r="G36" s="6" t="s">
        <v>72</v>
      </c>
      <c r="H36" s="6" t="s">
        <v>35</v>
      </c>
      <c r="I36" s="6" t="s">
        <v>73</v>
      </c>
      <c r="J36" s="6" t="s">
        <v>34</v>
      </c>
      <c r="K36" s="11">
        <v>45658</v>
      </c>
      <c r="L36" s="6" t="s">
        <v>74</v>
      </c>
      <c r="M36" s="6" t="s">
        <v>50</v>
      </c>
      <c r="N36" s="8" t="s">
        <v>48</v>
      </c>
      <c r="O36" s="8" t="str">
        <f t="shared" si="0"/>
        <v>EKN5B75806</v>
      </c>
      <c r="P36" s="6" t="str">
        <f t="shared" si="1"/>
        <v>EKN5B75806550</v>
      </c>
      <c r="Q36" s="6" t="s">
        <v>79</v>
      </c>
      <c r="R36" s="6" t="s">
        <v>80</v>
      </c>
      <c r="S36" s="6">
        <v>500</v>
      </c>
      <c r="T36" s="6" t="str">
        <f t="shared" si="2"/>
        <v>4-/500  5/500  5-/500  6-/150  7/25  7-/350  8/500  8-/500  9/125  9-/100  10-/50  11/25</v>
      </c>
    </row>
    <row r="37" spans="1:20">
      <c r="A37" s="6" t="s">
        <v>51</v>
      </c>
      <c r="B37" s="6" t="s">
        <v>52</v>
      </c>
      <c r="C37" s="6" t="s">
        <v>107</v>
      </c>
      <c r="D37" s="6" t="s">
        <v>54</v>
      </c>
      <c r="E37" s="6" t="s">
        <v>32</v>
      </c>
      <c r="F37" s="6" t="s">
        <v>33</v>
      </c>
      <c r="G37" s="6" t="s">
        <v>72</v>
      </c>
      <c r="H37" s="6" t="s">
        <v>35</v>
      </c>
      <c r="I37" s="6" t="s">
        <v>73</v>
      </c>
      <c r="J37" s="6" t="s">
        <v>34</v>
      </c>
      <c r="K37" s="11">
        <v>45658</v>
      </c>
      <c r="L37" s="6" t="s">
        <v>74</v>
      </c>
      <c r="M37" s="6" t="s">
        <v>50</v>
      </c>
      <c r="N37" s="8" t="s">
        <v>48</v>
      </c>
      <c r="O37" s="8" t="str">
        <f t="shared" si="0"/>
        <v>EKN5B75806</v>
      </c>
      <c r="P37" s="6" t="str">
        <f t="shared" si="1"/>
        <v>EKN5B75806560</v>
      </c>
      <c r="Q37" s="6" t="s">
        <v>81</v>
      </c>
      <c r="R37" s="6" t="s">
        <v>82</v>
      </c>
      <c r="S37" s="6">
        <v>500</v>
      </c>
      <c r="T37" s="6" t="str">
        <f t="shared" si="2"/>
        <v>5/500  5-/500  6-/150  7/25  7-/350  8/500  8-/500  9/125  9-/100  10-/50  11/25</v>
      </c>
    </row>
    <row r="38" spans="1:20">
      <c r="A38" s="6" t="s">
        <v>51</v>
      </c>
      <c r="B38" s="6" t="s">
        <v>52</v>
      </c>
      <c r="C38" s="6" t="s">
        <v>107</v>
      </c>
      <c r="D38" s="6" t="s">
        <v>54</v>
      </c>
      <c r="E38" s="6" t="s">
        <v>32</v>
      </c>
      <c r="F38" s="6" t="s">
        <v>33</v>
      </c>
      <c r="G38" s="6" t="s">
        <v>72</v>
      </c>
      <c r="H38" s="6" t="s">
        <v>35</v>
      </c>
      <c r="I38" s="6" t="s">
        <v>73</v>
      </c>
      <c r="J38" s="6" t="s">
        <v>34</v>
      </c>
      <c r="K38" s="11">
        <v>45658</v>
      </c>
      <c r="L38" s="6" t="s">
        <v>74</v>
      </c>
      <c r="M38" s="6" t="s">
        <v>50</v>
      </c>
      <c r="N38" s="8" t="s">
        <v>48</v>
      </c>
      <c r="O38" s="8" t="str">
        <f t="shared" si="0"/>
        <v>EKN5B75806</v>
      </c>
      <c r="P38" s="6" t="str">
        <f t="shared" si="1"/>
        <v>EKN5B75806570</v>
      </c>
      <c r="Q38" s="6" t="s">
        <v>83</v>
      </c>
      <c r="R38" s="6" t="s">
        <v>84</v>
      </c>
      <c r="S38" s="6">
        <v>500</v>
      </c>
      <c r="T38" s="6" t="str">
        <f t="shared" si="2"/>
        <v>5-/500  6-/150  7/25  7-/350  8/500  8-/500  9/125  9-/100  10-/50  11/25</v>
      </c>
    </row>
    <row r="39" spans="1:20">
      <c r="A39" s="6" t="s">
        <v>51</v>
      </c>
      <c r="B39" s="6" t="s">
        <v>52</v>
      </c>
      <c r="C39" s="6" t="s">
        <v>107</v>
      </c>
      <c r="D39" s="6" t="s">
        <v>54</v>
      </c>
      <c r="E39" s="6" t="s">
        <v>32</v>
      </c>
      <c r="F39" s="6" t="s">
        <v>33</v>
      </c>
      <c r="G39" s="6" t="s">
        <v>72</v>
      </c>
      <c r="H39" s="6" t="s">
        <v>35</v>
      </c>
      <c r="I39" s="6" t="s">
        <v>73</v>
      </c>
      <c r="J39" s="6" t="s">
        <v>34</v>
      </c>
      <c r="K39" s="11">
        <v>45658</v>
      </c>
      <c r="L39" s="6" t="s">
        <v>74</v>
      </c>
      <c r="M39" s="6" t="s">
        <v>50</v>
      </c>
      <c r="N39" s="8" t="s">
        <v>48</v>
      </c>
      <c r="O39" s="8" t="str">
        <f t="shared" si="0"/>
        <v>EKN5B75806</v>
      </c>
      <c r="P39" s="6" t="str">
        <f t="shared" si="1"/>
        <v>EKN5B75806590</v>
      </c>
      <c r="Q39" s="6" t="s">
        <v>87</v>
      </c>
      <c r="R39" s="6" t="s">
        <v>88</v>
      </c>
      <c r="S39" s="6">
        <v>150</v>
      </c>
      <c r="T39" s="6" t="str">
        <f t="shared" si="2"/>
        <v>6-/150  7/25  7-/350  8/500  8-/500  9/125  9-/100  10-/50  11/25</v>
      </c>
    </row>
    <row r="40" spans="1:20">
      <c r="A40" s="6" t="s">
        <v>51</v>
      </c>
      <c r="B40" s="6" t="s">
        <v>52</v>
      </c>
      <c r="C40" s="6" t="s">
        <v>107</v>
      </c>
      <c r="D40" s="6" t="s">
        <v>54</v>
      </c>
      <c r="E40" s="6" t="s">
        <v>32</v>
      </c>
      <c r="F40" s="6" t="s">
        <v>33</v>
      </c>
      <c r="G40" s="6" t="s">
        <v>72</v>
      </c>
      <c r="H40" s="6" t="s">
        <v>35</v>
      </c>
      <c r="I40" s="6" t="s">
        <v>73</v>
      </c>
      <c r="J40" s="6" t="s">
        <v>34</v>
      </c>
      <c r="K40" s="11">
        <v>45658</v>
      </c>
      <c r="L40" s="6" t="s">
        <v>74</v>
      </c>
      <c r="M40" s="6" t="s">
        <v>50</v>
      </c>
      <c r="N40" s="8" t="s">
        <v>48</v>
      </c>
      <c r="O40" s="8" t="str">
        <f t="shared" si="0"/>
        <v>EKN5B75806</v>
      </c>
      <c r="P40" s="6" t="str">
        <f t="shared" si="1"/>
        <v>EKN5B75806600</v>
      </c>
      <c r="Q40" s="6" t="s">
        <v>89</v>
      </c>
      <c r="R40" s="6" t="s">
        <v>90</v>
      </c>
      <c r="S40" s="6">
        <v>25</v>
      </c>
      <c r="T40" s="6" t="str">
        <f t="shared" si="2"/>
        <v>7/25  7-/350  8/500  8-/500  9/125  9-/100  10-/50  11/25</v>
      </c>
    </row>
    <row r="41" spans="1:20">
      <c r="A41" s="6" t="s">
        <v>51</v>
      </c>
      <c r="B41" s="6" t="s">
        <v>52</v>
      </c>
      <c r="C41" s="6" t="s">
        <v>107</v>
      </c>
      <c r="D41" s="6" t="s">
        <v>54</v>
      </c>
      <c r="E41" s="6" t="s">
        <v>32</v>
      </c>
      <c r="F41" s="6" t="s">
        <v>33</v>
      </c>
      <c r="G41" s="6" t="s">
        <v>72</v>
      </c>
      <c r="H41" s="6" t="s">
        <v>35</v>
      </c>
      <c r="I41" s="6" t="s">
        <v>73</v>
      </c>
      <c r="J41" s="6" t="s">
        <v>34</v>
      </c>
      <c r="K41" s="11">
        <v>45658</v>
      </c>
      <c r="L41" s="6" t="s">
        <v>74</v>
      </c>
      <c r="M41" s="6" t="s">
        <v>50</v>
      </c>
      <c r="N41" s="8" t="s">
        <v>48</v>
      </c>
      <c r="O41" s="8" t="str">
        <f t="shared" si="0"/>
        <v>EKN5B75806</v>
      </c>
      <c r="P41" s="6" t="str">
        <f t="shared" si="1"/>
        <v>EKN5B75806610</v>
      </c>
      <c r="Q41" s="6" t="s">
        <v>91</v>
      </c>
      <c r="R41" s="6" t="s">
        <v>92</v>
      </c>
      <c r="S41" s="6">
        <v>350</v>
      </c>
      <c r="T41" s="6" t="str">
        <f t="shared" si="2"/>
        <v>7-/350  8/500  8-/500  9/125  9-/100  10-/50  11/25</v>
      </c>
    </row>
    <row r="42" spans="1:20">
      <c r="A42" s="6" t="s">
        <v>51</v>
      </c>
      <c r="B42" s="6" t="s">
        <v>52</v>
      </c>
      <c r="C42" s="6" t="s">
        <v>107</v>
      </c>
      <c r="D42" s="6" t="s">
        <v>54</v>
      </c>
      <c r="E42" s="6" t="s">
        <v>32</v>
      </c>
      <c r="F42" s="6" t="s">
        <v>33</v>
      </c>
      <c r="G42" s="6" t="s">
        <v>72</v>
      </c>
      <c r="H42" s="6" t="s">
        <v>35</v>
      </c>
      <c r="I42" s="6" t="s">
        <v>73</v>
      </c>
      <c r="J42" s="6" t="s">
        <v>34</v>
      </c>
      <c r="K42" s="11">
        <v>45658</v>
      </c>
      <c r="L42" s="6" t="s">
        <v>74</v>
      </c>
      <c r="M42" s="6" t="s">
        <v>50</v>
      </c>
      <c r="N42" s="8" t="s">
        <v>48</v>
      </c>
      <c r="O42" s="8" t="str">
        <f t="shared" si="0"/>
        <v>EKN5B75806</v>
      </c>
      <c r="P42" s="6" t="str">
        <f t="shared" si="1"/>
        <v>EKN5B75806620</v>
      </c>
      <c r="Q42" s="6" t="s">
        <v>93</v>
      </c>
      <c r="R42" s="6" t="s">
        <v>94</v>
      </c>
      <c r="S42" s="6">
        <v>500</v>
      </c>
      <c r="T42" s="6" t="str">
        <f t="shared" si="2"/>
        <v>8/500  8-/500  9/125  9-/100  10-/50  11/25</v>
      </c>
    </row>
    <row r="43" spans="1:20">
      <c r="A43" s="6" t="s">
        <v>51</v>
      </c>
      <c r="B43" s="6" t="s">
        <v>52</v>
      </c>
      <c r="C43" s="6" t="s">
        <v>107</v>
      </c>
      <c r="D43" s="6" t="s">
        <v>54</v>
      </c>
      <c r="E43" s="6" t="s">
        <v>32</v>
      </c>
      <c r="F43" s="6" t="s">
        <v>33</v>
      </c>
      <c r="G43" s="6" t="s">
        <v>72</v>
      </c>
      <c r="H43" s="6" t="s">
        <v>35</v>
      </c>
      <c r="I43" s="6" t="s">
        <v>73</v>
      </c>
      <c r="J43" s="6" t="s">
        <v>34</v>
      </c>
      <c r="K43" s="11">
        <v>45658</v>
      </c>
      <c r="L43" s="6" t="s">
        <v>74</v>
      </c>
      <c r="M43" s="6" t="s">
        <v>50</v>
      </c>
      <c r="N43" s="8" t="s">
        <v>48</v>
      </c>
      <c r="O43" s="8" t="str">
        <f t="shared" si="0"/>
        <v>EKN5B75806</v>
      </c>
      <c r="P43" s="6" t="str">
        <f t="shared" si="1"/>
        <v>EKN5B75806630</v>
      </c>
      <c r="Q43" s="6" t="s">
        <v>95</v>
      </c>
      <c r="R43" s="6" t="s">
        <v>96</v>
      </c>
      <c r="S43" s="6">
        <v>500</v>
      </c>
      <c r="T43" s="6" t="str">
        <f t="shared" si="2"/>
        <v>8-/500  9/125  9-/100  10-/50  11/25</v>
      </c>
    </row>
    <row r="44" spans="1:20">
      <c r="A44" s="6" t="s">
        <v>51</v>
      </c>
      <c r="B44" s="6" t="s">
        <v>52</v>
      </c>
      <c r="C44" s="6" t="s">
        <v>107</v>
      </c>
      <c r="D44" s="6" t="s">
        <v>54</v>
      </c>
      <c r="E44" s="6" t="s">
        <v>32</v>
      </c>
      <c r="F44" s="6" t="s">
        <v>33</v>
      </c>
      <c r="G44" s="6" t="s">
        <v>72</v>
      </c>
      <c r="H44" s="6" t="s">
        <v>35</v>
      </c>
      <c r="I44" s="6" t="s">
        <v>73</v>
      </c>
      <c r="J44" s="6" t="s">
        <v>34</v>
      </c>
      <c r="K44" s="11">
        <v>45658</v>
      </c>
      <c r="L44" s="6" t="s">
        <v>74</v>
      </c>
      <c r="M44" s="6" t="s">
        <v>50</v>
      </c>
      <c r="N44" s="8" t="s">
        <v>48</v>
      </c>
      <c r="O44" s="8" t="str">
        <f t="shared" si="0"/>
        <v>EKN5B75806</v>
      </c>
      <c r="P44" s="6" t="str">
        <f t="shared" si="1"/>
        <v>EKN5B75806640</v>
      </c>
      <c r="Q44" s="6" t="s">
        <v>97</v>
      </c>
      <c r="R44" s="6" t="s">
        <v>98</v>
      </c>
      <c r="S44" s="6">
        <v>125</v>
      </c>
      <c r="T44" s="6" t="str">
        <f t="shared" si="2"/>
        <v>9/125  9-/100  10-/50  11/25</v>
      </c>
    </row>
    <row r="45" spans="1:20">
      <c r="A45" s="6" t="s">
        <v>51</v>
      </c>
      <c r="B45" s="6" t="s">
        <v>52</v>
      </c>
      <c r="C45" s="6" t="s">
        <v>107</v>
      </c>
      <c r="D45" s="6" t="s">
        <v>54</v>
      </c>
      <c r="E45" s="6" t="s">
        <v>32</v>
      </c>
      <c r="F45" s="6" t="s">
        <v>33</v>
      </c>
      <c r="G45" s="6" t="s">
        <v>72</v>
      </c>
      <c r="H45" s="6" t="s">
        <v>35</v>
      </c>
      <c r="I45" s="6" t="s">
        <v>73</v>
      </c>
      <c r="J45" s="6" t="s">
        <v>34</v>
      </c>
      <c r="K45" s="11">
        <v>45658</v>
      </c>
      <c r="L45" s="6" t="s">
        <v>74</v>
      </c>
      <c r="M45" s="6" t="s">
        <v>50</v>
      </c>
      <c r="N45" s="8" t="s">
        <v>48</v>
      </c>
      <c r="O45" s="8" t="str">
        <f t="shared" si="0"/>
        <v>EKN5B75806</v>
      </c>
      <c r="P45" s="6" t="str">
        <f t="shared" si="1"/>
        <v>EKN5B75806650</v>
      </c>
      <c r="Q45" s="6" t="s">
        <v>99</v>
      </c>
      <c r="R45" s="6" t="s">
        <v>100</v>
      </c>
      <c r="S45" s="6">
        <v>100</v>
      </c>
      <c r="T45" s="6" t="str">
        <f t="shared" si="2"/>
        <v>9-/100  10-/50  11/25</v>
      </c>
    </row>
    <row r="46" spans="1:20">
      <c r="A46" s="6" t="s">
        <v>51</v>
      </c>
      <c r="B46" s="6" t="s">
        <v>52</v>
      </c>
      <c r="C46" s="6" t="s">
        <v>107</v>
      </c>
      <c r="D46" s="6" t="s">
        <v>54</v>
      </c>
      <c r="E46" s="6" t="s">
        <v>32</v>
      </c>
      <c r="F46" s="6" t="s">
        <v>33</v>
      </c>
      <c r="G46" s="6" t="s">
        <v>72</v>
      </c>
      <c r="H46" s="6" t="s">
        <v>35</v>
      </c>
      <c r="I46" s="6" t="s">
        <v>73</v>
      </c>
      <c r="J46" s="6" t="s">
        <v>34</v>
      </c>
      <c r="K46" s="11">
        <v>45658</v>
      </c>
      <c r="L46" s="6" t="s">
        <v>74</v>
      </c>
      <c r="M46" s="6" t="s">
        <v>50</v>
      </c>
      <c r="N46" s="8" t="s">
        <v>48</v>
      </c>
      <c r="O46" s="8" t="str">
        <f t="shared" si="0"/>
        <v>EKN5B75806</v>
      </c>
      <c r="P46" s="6" t="str">
        <f t="shared" si="1"/>
        <v>EKN5B75806670</v>
      </c>
      <c r="Q46" s="6" t="s">
        <v>103</v>
      </c>
      <c r="R46" s="6" t="s">
        <v>104</v>
      </c>
      <c r="S46" s="6">
        <v>50</v>
      </c>
      <c r="T46" s="6" t="str">
        <f t="shared" si="2"/>
        <v>10-/50  11/25</v>
      </c>
    </row>
    <row r="47" spans="1:20">
      <c r="A47" s="6" t="s">
        <v>51</v>
      </c>
      <c r="B47" s="6" t="s">
        <v>52</v>
      </c>
      <c r="C47" s="6" t="s">
        <v>107</v>
      </c>
      <c r="D47" s="6" t="s">
        <v>54</v>
      </c>
      <c r="E47" s="6" t="s">
        <v>32</v>
      </c>
      <c r="F47" s="6" t="s">
        <v>33</v>
      </c>
      <c r="G47" s="6" t="s">
        <v>72</v>
      </c>
      <c r="H47" s="6" t="s">
        <v>35</v>
      </c>
      <c r="I47" s="6" t="s">
        <v>73</v>
      </c>
      <c r="J47" s="6" t="s">
        <v>34</v>
      </c>
      <c r="K47" s="11">
        <v>45658</v>
      </c>
      <c r="L47" s="6" t="s">
        <v>74</v>
      </c>
      <c r="M47" s="6" t="s">
        <v>50</v>
      </c>
      <c r="N47" s="8" t="s">
        <v>48</v>
      </c>
      <c r="O47" s="8" t="str">
        <f t="shared" si="0"/>
        <v>EKN5B75806</v>
      </c>
      <c r="P47" s="6" t="str">
        <f t="shared" si="1"/>
        <v>EKN5B75806680</v>
      </c>
      <c r="Q47" s="6" t="s">
        <v>105</v>
      </c>
      <c r="R47" s="6" t="s">
        <v>106</v>
      </c>
      <c r="S47" s="6">
        <v>25</v>
      </c>
      <c r="T47" s="6" t="str">
        <f t="shared" si="2"/>
        <v>11/25</v>
      </c>
    </row>
    <row r="48" spans="1:20">
      <c r="A48" s="6" t="s">
        <v>28</v>
      </c>
      <c r="B48" s="6" t="s">
        <v>29</v>
      </c>
      <c r="C48" s="6" t="s">
        <v>71</v>
      </c>
      <c r="D48" s="6" t="s">
        <v>31</v>
      </c>
      <c r="E48" s="6" t="s">
        <v>32</v>
      </c>
      <c r="F48" s="6" t="s">
        <v>33</v>
      </c>
      <c r="G48" s="6" t="s">
        <v>72</v>
      </c>
      <c r="H48" s="6" t="s">
        <v>35</v>
      </c>
      <c r="I48" s="6" t="s">
        <v>73</v>
      </c>
      <c r="J48" s="6" t="s">
        <v>34</v>
      </c>
      <c r="K48" s="11">
        <v>45658</v>
      </c>
      <c r="L48" s="6" t="s">
        <v>74</v>
      </c>
      <c r="M48" s="6" t="s">
        <v>50</v>
      </c>
      <c r="N48" s="8" t="s">
        <v>48</v>
      </c>
      <c r="O48" s="8" t="str">
        <f t="shared" si="0"/>
        <v>EKN5JI0079</v>
      </c>
      <c r="P48" s="6" t="str">
        <f t="shared" si="1"/>
        <v>EKN5JI0079530</v>
      </c>
      <c r="Q48" s="6" t="s">
        <v>75</v>
      </c>
      <c r="R48" s="6" t="s">
        <v>76</v>
      </c>
      <c r="S48" s="6">
        <v>100</v>
      </c>
      <c r="T48" s="6" t="str">
        <f t="shared" si="2"/>
        <v>3-/100  4/125  4-/100  5/100  5-/100  6/100  6-/75  7/150  7-/150  8/150  8-/125  9/50  9-/50  10/25  10-/5  11/5</v>
      </c>
    </row>
    <row r="49" spans="1:20">
      <c r="A49" s="6" t="s">
        <v>28</v>
      </c>
      <c r="B49" s="6" t="s">
        <v>29</v>
      </c>
      <c r="C49" s="6" t="s">
        <v>71</v>
      </c>
      <c r="D49" s="6" t="s">
        <v>31</v>
      </c>
      <c r="E49" s="6" t="s">
        <v>32</v>
      </c>
      <c r="F49" s="6" t="s">
        <v>33</v>
      </c>
      <c r="G49" s="6" t="s">
        <v>72</v>
      </c>
      <c r="H49" s="6" t="s">
        <v>35</v>
      </c>
      <c r="I49" s="6" t="s">
        <v>73</v>
      </c>
      <c r="J49" s="6" t="s">
        <v>34</v>
      </c>
      <c r="K49" s="11">
        <v>45658</v>
      </c>
      <c r="L49" s="6" t="s">
        <v>74</v>
      </c>
      <c r="M49" s="6" t="s">
        <v>50</v>
      </c>
      <c r="N49" s="8" t="s">
        <v>48</v>
      </c>
      <c r="O49" s="8" t="str">
        <f t="shared" si="0"/>
        <v>EKN5JI0079</v>
      </c>
      <c r="P49" s="6" t="str">
        <f t="shared" si="1"/>
        <v>EKN5JI0079540</v>
      </c>
      <c r="Q49" s="6" t="s">
        <v>77</v>
      </c>
      <c r="R49" s="6" t="s">
        <v>78</v>
      </c>
      <c r="S49" s="6">
        <v>125</v>
      </c>
      <c r="T49" s="6" t="str">
        <f t="shared" si="2"/>
        <v>4/125  4-/100  5/100  5-/100  6/100  6-/75  7/150  7-/150  8/150  8-/125  9/50  9-/50  10/25  10-/5  11/5</v>
      </c>
    </row>
    <row r="50" spans="1:20">
      <c r="A50" s="6" t="s">
        <v>28</v>
      </c>
      <c r="B50" s="6" t="s">
        <v>29</v>
      </c>
      <c r="C50" s="6" t="s">
        <v>71</v>
      </c>
      <c r="D50" s="6" t="s">
        <v>31</v>
      </c>
      <c r="E50" s="6" t="s">
        <v>32</v>
      </c>
      <c r="F50" s="6" t="s">
        <v>33</v>
      </c>
      <c r="G50" s="6" t="s">
        <v>72</v>
      </c>
      <c r="H50" s="6" t="s">
        <v>35</v>
      </c>
      <c r="I50" s="6" t="s">
        <v>73</v>
      </c>
      <c r="J50" s="6" t="s">
        <v>34</v>
      </c>
      <c r="K50" s="11">
        <v>45658</v>
      </c>
      <c r="L50" s="6" t="s">
        <v>74</v>
      </c>
      <c r="M50" s="6" t="s">
        <v>50</v>
      </c>
      <c r="N50" s="8" t="s">
        <v>48</v>
      </c>
      <c r="O50" s="8" t="str">
        <f t="shared" si="0"/>
        <v>EKN5JI0079</v>
      </c>
      <c r="P50" s="6" t="str">
        <f t="shared" si="1"/>
        <v>EKN5JI0079550</v>
      </c>
      <c r="Q50" s="6" t="s">
        <v>79</v>
      </c>
      <c r="R50" s="6" t="s">
        <v>80</v>
      </c>
      <c r="S50" s="6">
        <v>100</v>
      </c>
      <c r="T50" s="6" t="str">
        <f t="shared" si="2"/>
        <v>4-/100  5/100  5-/100  6/100  6-/75  7/150  7-/150  8/150  8-/125  9/50  9-/50  10/25  10-/5  11/5</v>
      </c>
    </row>
    <row r="51" spans="1:20">
      <c r="A51" s="6" t="s">
        <v>28</v>
      </c>
      <c r="B51" s="6" t="s">
        <v>29</v>
      </c>
      <c r="C51" s="6" t="s">
        <v>71</v>
      </c>
      <c r="D51" s="6" t="s">
        <v>31</v>
      </c>
      <c r="E51" s="6" t="s">
        <v>32</v>
      </c>
      <c r="F51" s="6" t="s">
        <v>33</v>
      </c>
      <c r="G51" s="6" t="s">
        <v>72</v>
      </c>
      <c r="H51" s="6" t="s">
        <v>35</v>
      </c>
      <c r="I51" s="6" t="s">
        <v>73</v>
      </c>
      <c r="J51" s="6" t="s">
        <v>34</v>
      </c>
      <c r="K51" s="11">
        <v>45658</v>
      </c>
      <c r="L51" s="6" t="s">
        <v>74</v>
      </c>
      <c r="M51" s="6" t="s">
        <v>50</v>
      </c>
      <c r="N51" s="8" t="s">
        <v>48</v>
      </c>
      <c r="O51" s="8" t="str">
        <f t="shared" si="0"/>
        <v>EKN5JI0079</v>
      </c>
      <c r="P51" s="6" t="str">
        <f t="shared" si="1"/>
        <v>EKN5JI0079560</v>
      </c>
      <c r="Q51" s="6" t="s">
        <v>81</v>
      </c>
      <c r="R51" s="6" t="s">
        <v>82</v>
      </c>
      <c r="S51" s="6">
        <v>100</v>
      </c>
      <c r="T51" s="6" t="str">
        <f t="shared" si="2"/>
        <v>5/100  5-/100  6/100  6-/75  7/150  7-/150  8/150  8-/125  9/50  9-/50  10/25  10-/5  11/5</v>
      </c>
    </row>
    <row r="52" spans="1:20">
      <c r="A52" s="6" t="s">
        <v>28</v>
      </c>
      <c r="B52" s="6" t="s">
        <v>29</v>
      </c>
      <c r="C52" s="6" t="s">
        <v>71</v>
      </c>
      <c r="D52" s="6" t="s">
        <v>31</v>
      </c>
      <c r="E52" s="6" t="s">
        <v>32</v>
      </c>
      <c r="F52" s="6" t="s">
        <v>33</v>
      </c>
      <c r="G52" s="6" t="s">
        <v>72</v>
      </c>
      <c r="H52" s="6" t="s">
        <v>35</v>
      </c>
      <c r="I52" s="6" t="s">
        <v>73</v>
      </c>
      <c r="J52" s="6" t="s">
        <v>34</v>
      </c>
      <c r="K52" s="11">
        <v>45658</v>
      </c>
      <c r="L52" s="6" t="s">
        <v>74</v>
      </c>
      <c r="M52" s="6" t="s">
        <v>50</v>
      </c>
      <c r="N52" s="8" t="s">
        <v>48</v>
      </c>
      <c r="O52" s="8" t="str">
        <f t="shared" si="0"/>
        <v>EKN5JI0079</v>
      </c>
      <c r="P52" s="6" t="str">
        <f t="shared" si="1"/>
        <v>EKN5JI0079570</v>
      </c>
      <c r="Q52" s="6" t="s">
        <v>83</v>
      </c>
      <c r="R52" s="6" t="s">
        <v>84</v>
      </c>
      <c r="S52" s="6">
        <v>100</v>
      </c>
      <c r="T52" s="6" t="str">
        <f t="shared" si="2"/>
        <v>5-/100  6/100  6-/75  7/150  7-/150  8/150  8-/125  9/50  9-/50  10/25  10-/5  11/5</v>
      </c>
    </row>
    <row r="53" spans="1:20">
      <c r="A53" s="6" t="s">
        <v>28</v>
      </c>
      <c r="B53" s="6" t="s">
        <v>29</v>
      </c>
      <c r="C53" s="6" t="s">
        <v>71</v>
      </c>
      <c r="D53" s="6" t="s">
        <v>31</v>
      </c>
      <c r="E53" s="6" t="s">
        <v>32</v>
      </c>
      <c r="F53" s="6" t="s">
        <v>33</v>
      </c>
      <c r="G53" s="6" t="s">
        <v>72</v>
      </c>
      <c r="H53" s="6" t="s">
        <v>35</v>
      </c>
      <c r="I53" s="6" t="s">
        <v>73</v>
      </c>
      <c r="J53" s="6" t="s">
        <v>34</v>
      </c>
      <c r="K53" s="11">
        <v>45658</v>
      </c>
      <c r="L53" s="6" t="s">
        <v>74</v>
      </c>
      <c r="M53" s="6" t="s">
        <v>50</v>
      </c>
      <c r="N53" s="8" t="s">
        <v>48</v>
      </c>
      <c r="O53" s="8" t="str">
        <f t="shared" si="0"/>
        <v>EKN5JI0079</v>
      </c>
      <c r="P53" s="6" t="str">
        <f t="shared" si="1"/>
        <v>EKN5JI0079580</v>
      </c>
      <c r="Q53" s="6" t="s">
        <v>85</v>
      </c>
      <c r="R53" s="6" t="s">
        <v>86</v>
      </c>
      <c r="S53" s="6">
        <v>100</v>
      </c>
      <c r="T53" s="6" t="str">
        <f t="shared" si="2"/>
        <v>6/100  6-/75  7/150  7-/150  8/150  8-/125  9/50  9-/50  10/25  10-/5  11/5</v>
      </c>
    </row>
    <row r="54" spans="1:20">
      <c r="A54" s="6" t="s">
        <v>28</v>
      </c>
      <c r="B54" s="6" t="s">
        <v>29</v>
      </c>
      <c r="C54" s="6" t="s">
        <v>71</v>
      </c>
      <c r="D54" s="6" t="s">
        <v>31</v>
      </c>
      <c r="E54" s="6" t="s">
        <v>32</v>
      </c>
      <c r="F54" s="6" t="s">
        <v>33</v>
      </c>
      <c r="G54" s="6" t="s">
        <v>72</v>
      </c>
      <c r="H54" s="6" t="s">
        <v>35</v>
      </c>
      <c r="I54" s="6" t="s">
        <v>73</v>
      </c>
      <c r="J54" s="6" t="s">
        <v>34</v>
      </c>
      <c r="K54" s="11">
        <v>45658</v>
      </c>
      <c r="L54" s="6" t="s">
        <v>74</v>
      </c>
      <c r="M54" s="6" t="s">
        <v>50</v>
      </c>
      <c r="N54" s="8" t="s">
        <v>48</v>
      </c>
      <c r="O54" s="8" t="str">
        <f t="shared" si="0"/>
        <v>EKN5JI0079</v>
      </c>
      <c r="P54" s="6" t="str">
        <f t="shared" si="1"/>
        <v>EKN5JI0079590</v>
      </c>
      <c r="Q54" s="6" t="s">
        <v>87</v>
      </c>
      <c r="R54" s="6" t="s">
        <v>88</v>
      </c>
      <c r="S54" s="6">
        <v>75</v>
      </c>
      <c r="T54" s="6" t="str">
        <f t="shared" si="2"/>
        <v>6-/75  7/150  7-/150  8/150  8-/125  9/50  9-/50  10/25  10-/5  11/5</v>
      </c>
    </row>
    <row r="55" spans="1:20">
      <c r="A55" s="6" t="s">
        <v>28</v>
      </c>
      <c r="B55" s="6" t="s">
        <v>29</v>
      </c>
      <c r="C55" s="6" t="s">
        <v>71</v>
      </c>
      <c r="D55" s="6" t="s">
        <v>31</v>
      </c>
      <c r="E55" s="6" t="s">
        <v>32</v>
      </c>
      <c r="F55" s="6" t="s">
        <v>33</v>
      </c>
      <c r="G55" s="6" t="s">
        <v>72</v>
      </c>
      <c r="H55" s="6" t="s">
        <v>35</v>
      </c>
      <c r="I55" s="6" t="s">
        <v>73</v>
      </c>
      <c r="J55" s="6" t="s">
        <v>34</v>
      </c>
      <c r="K55" s="11">
        <v>45658</v>
      </c>
      <c r="L55" s="6" t="s">
        <v>74</v>
      </c>
      <c r="M55" s="6" t="s">
        <v>50</v>
      </c>
      <c r="N55" s="8" t="s">
        <v>48</v>
      </c>
      <c r="O55" s="8" t="str">
        <f t="shared" si="0"/>
        <v>EKN5JI0079</v>
      </c>
      <c r="P55" s="6" t="str">
        <f t="shared" si="1"/>
        <v>EKN5JI0079600</v>
      </c>
      <c r="Q55" s="6" t="s">
        <v>89</v>
      </c>
      <c r="R55" s="6" t="s">
        <v>90</v>
      </c>
      <c r="S55" s="6">
        <v>150</v>
      </c>
      <c r="T55" s="6" t="str">
        <f t="shared" si="2"/>
        <v>7/150  7-/150  8/150  8-/125  9/50  9-/50  10/25  10-/5  11/5</v>
      </c>
    </row>
    <row r="56" spans="1:20">
      <c r="A56" s="6" t="s">
        <v>28</v>
      </c>
      <c r="B56" s="6" t="s">
        <v>29</v>
      </c>
      <c r="C56" s="6" t="s">
        <v>71</v>
      </c>
      <c r="D56" s="6" t="s">
        <v>31</v>
      </c>
      <c r="E56" s="6" t="s">
        <v>32</v>
      </c>
      <c r="F56" s="6" t="s">
        <v>33</v>
      </c>
      <c r="G56" s="6" t="s">
        <v>72</v>
      </c>
      <c r="H56" s="6" t="s">
        <v>35</v>
      </c>
      <c r="I56" s="6" t="s">
        <v>73</v>
      </c>
      <c r="J56" s="6" t="s">
        <v>34</v>
      </c>
      <c r="K56" s="11">
        <v>45658</v>
      </c>
      <c r="L56" s="6" t="s">
        <v>74</v>
      </c>
      <c r="M56" s="6" t="s">
        <v>50</v>
      </c>
      <c r="N56" s="8" t="s">
        <v>48</v>
      </c>
      <c r="O56" s="8" t="str">
        <f t="shared" si="0"/>
        <v>EKN5JI0079</v>
      </c>
      <c r="P56" s="6" t="str">
        <f t="shared" si="1"/>
        <v>EKN5JI0079610</v>
      </c>
      <c r="Q56" s="6" t="s">
        <v>91</v>
      </c>
      <c r="R56" s="6" t="s">
        <v>92</v>
      </c>
      <c r="S56" s="6">
        <v>150</v>
      </c>
      <c r="T56" s="6" t="str">
        <f t="shared" si="2"/>
        <v>7-/150  8/150  8-/125  9/50  9-/50  10/25  10-/5  11/5</v>
      </c>
    </row>
    <row r="57" spans="1:20">
      <c r="A57" s="6" t="s">
        <v>28</v>
      </c>
      <c r="B57" s="6" t="s">
        <v>29</v>
      </c>
      <c r="C57" s="6" t="s">
        <v>71</v>
      </c>
      <c r="D57" s="6" t="s">
        <v>31</v>
      </c>
      <c r="E57" s="6" t="s">
        <v>32</v>
      </c>
      <c r="F57" s="6" t="s">
        <v>33</v>
      </c>
      <c r="G57" s="6" t="s">
        <v>72</v>
      </c>
      <c r="H57" s="6" t="s">
        <v>35</v>
      </c>
      <c r="I57" s="6" t="s">
        <v>73</v>
      </c>
      <c r="J57" s="6" t="s">
        <v>34</v>
      </c>
      <c r="K57" s="11">
        <v>45658</v>
      </c>
      <c r="L57" s="6" t="s">
        <v>74</v>
      </c>
      <c r="M57" s="6" t="s">
        <v>50</v>
      </c>
      <c r="N57" s="8" t="s">
        <v>48</v>
      </c>
      <c r="O57" s="8" t="str">
        <f t="shared" si="0"/>
        <v>EKN5JI0079</v>
      </c>
      <c r="P57" s="6" t="str">
        <f t="shared" si="1"/>
        <v>EKN5JI0079620</v>
      </c>
      <c r="Q57" s="6" t="s">
        <v>93</v>
      </c>
      <c r="R57" s="6" t="s">
        <v>94</v>
      </c>
      <c r="S57" s="6">
        <v>150</v>
      </c>
      <c r="T57" s="6" t="str">
        <f t="shared" si="2"/>
        <v>8/150  8-/125  9/50  9-/50  10/25  10-/5  11/5</v>
      </c>
    </row>
    <row r="58" spans="1:20">
      <c r="A58" s="6" t="s">
        <v>28</v>
      </c>
      <c r="B58" s="6" t="s">
        <v>29</v>
      </c>
      <c r="C58" s="6" t="s">
        <v>71</v>
      </c>
      <c r="D58" s="6" t="s">
        <v>31</v>
      </c>
      <c r="E58" s="6" t="s">
        <v>32</v>
      </c>
      <c r="F58" s="6" t="s">
        <v>33</v>
      </c>
      <c r="G58" s="6" t="s">
        <v>72</v>
      </c>
      <c r="H58" s="6" t="s">
        <v>35</v>
      </c>
      <c r="I58" s="6" t="s">
        <v>73</v>
      </c>
      <c r="J58" s="6" t="s">
        <v>34</v>
      </c>
      <c r="K58" s="11">
        <v>45658</v>
      </c>
      <c r="L58" s="6" t="s">
        <v>74</v>
      </c>
      <c r="M58" s="6" t="s">
        <v>50</v>
      </c>
      <c r="N58" s="8" t="s">
        <v>48</v>
      </c>
      <c r="O58" s="8" t="str">
        <f t="shared" si="0"/>
        <v>EKN5JI0079</v>
      </c>
      <c r="P58" s="6" t="str">
        <f t="shared" si="1"/>
        <v>EKN5JI0079630</v>
      </c>
      <c r="Q58" s="6" t="s">
        <v>95</v>
      </c>
      <c r="R58" s="6" t="s">
        <v>96</v>
      </c>
      <c r="S58" s="6">
        <v>125</v>
      </c>
      <c r="T58" s="6" t="str">
        <f t="shared" si="2"/>
        <v>8-/125  9/50  9-/50  10/25  10-/5  11/5</v>
      </c>
    </row>
    <row r="59" spans="1:20">
      <c r="A59" s="6" t="s">
        <v>28</v>
      </c>
      <c r="B59" s="6" t="s">
        <v>29</v>
      </c>
      <c r="C59" s="6" t="s">
        <v>71</v>
      </c>
      <c r="D59" s="6" t="s">
        <v>31</v>
      </c>
      <c r="E59" s="6" t="s">
        <v>32</v>
      </c>
      <c r="F59" s="6" t="s">
        <v>33</v>
      </c>
      <c r="G59" s="6" t="s">
        <v>72</v>
      </c>
      <c r="H59" s="6" t="s">
        <v>35</v>
      </c>
      <c r="I59" s="6" t="s">
        <v>73</v>
      </c>
      <c r="J59" s="6" t="s">
        <v>34</v>
      </c>
      <c r="K59" s="11">
        <v>45658</v>
      </c>
      <c r="L59" s="6" t="s">
        <v>74</v>
      </c>
      <c r="M59" s="6" t="s">
        <v>50</v>
      </c>
      <c r="N59" s="8" t="s">
        <v>48</v>
      </c>
      <c r="O59" s="8" t="str">
        <f t="shared" si="0"/>
        <v>EKN5JI0079</v>
      </c>
      <c r="P59" s="6" t="str">
        <f t="shared" si="1"/>
        <v>EKN5JI0079640</v>
      </c>
      <c r="Q59" s="6" t="s">
        <v>97</v>
      </c>
      <c r="R59" s="6" t="s">
        <v>98</v>
      </c>
      <c r="S59" s="6">
        <v>50</v>
      </c>
      <c r="T59" s="6" t="str">
        <f t="shared" si="2"/>
        <v>9/50  9-/50  10/25  10-/5  11/5</v>
      </c>
    </row>
    <row r="60" spans="1:20">
      <c r="A60" s="6" t="s">
        <v>28</v>
      </c>
      <c r="B60" s="6" t="s">
        <v>29</v>
      </c>
      <c r="C60" s="6" t="s">
        <v>71</v>
      </c>
      <c r="D60" s="6" t="s">
        <v>31</v>
      </c>
      <c r="E60" s="6" t="s">
        <v>32</v>
      </c>
      <c r="F60" s="6" t="s">
        <v>33</v>
      </c>
      <c r="G60" s="6" t="s">
        <v>72</v>
      </c>
      <c r="H60" s="6" t="s">
        <v>35</v>
      </c>
      <c r="I60" s="6" t="s">
        <v>73</v>
      </c>
      <c r="J60" s="6" t="s">
        <v>34</v>
      </c>
      <c r="K60" s="11">
        <v>45658</v>
      </c>
      <c r="L60" s="6" t="s">
        <v>74</v>
      </c>
      <c r="M60" s="6" t="s">
        <v>50</v>
      </c>
      <c r="N60" s="8" t="s">
        <v>48</v>
      </c>
      <c r="O60" s="8" t="str">
        <f t="shared" si="0"/>
        <v>EKN5JI0079</v>
      </c>
      <c r="P60" s="6" t="str">
        <f t="shared" si="1"/>
        <v>EKN5JI0079650</v>
      </c>
      <c r="Q60" s="6" t="s">
        <v>99</v>
      </c>
      <c r="R60" s="6" t="s">
        <v>100</v>
      </c>
      <c r="S60" s="6">
        <v>50</v>
      </c>
      <c r="T60" s="6" t="str">
        <f t="shared" si="2"/>
        <v>9-/50  10/25  10-/5  11/5</v>
      </c>
    </row>
    <row r="61" spans="1:20">
      <c r="A61" s="6" t="s">
        <v>28</v>
      </c>
      <c r="B61" s="6" t="s">
        <v>29</v>
      </c>
      <c r="C61" s="6" t="s">
        <v>71</v>
      </c>
      <c r="D61" s="6" t="s">
        <v>31</v>
      </c>
      <c r="E61" s="6" t="s">
        <v>32</v>
      </c>
      <c r="F61" s="6" t="s">
        <v>33</v>
      </c>
      <c r="G61" s="6" t="s">
        <v>72</v>
      </c>
      <c r="H61" s="6" t="s">
        <v>35</v>
      </c>
      <c r="I61" s="6" t="s">
        <v>73</v>
      </c>
      <c r="J61" s="6" t="s">
        <v>34</v>
      </c>
      <c r="K61" s="11">
        <v>45658</v>
      </c>
      <c r="L61" s="6" t="s">
        <v>74</v>
      </c>
      <c r="M61" s="6" t="s">
        <v>50</v>
      </c>
      <c r="N61" s="8" t="s">
        <v>48</v>
      </c>
      <c r="O61" s="8" t="str">
        <f t="shared" si="0"/>
        <v>EKN5JI0079</v>
      </c>
      <c r="P61" s="6" t="str">
        <f t="shared" si="1"/>
        <v>EKN5JI0079660</v>
      </c>
      <c r="Q61" s="6" t="s">
        <v>101</v>
      </c>
      <c r="R61" s="6" t="s">
        <v>102</v>
      </c>
      <c r="S61" s="6">
        <v>25</v>
      </c>
      <c r="T61" s="6" t="str">
        <f t="shared" si="2"/>
        <v>10/25  10-/5  11/5</v>
      </c>
    </row>
    <row r="62" spans="1:20">
      <c r="A62" s="6" t="s">
        <v>28</v>
      </c>
      <c r="B62" s="6" t="s">
        <v>29</v>
      </c>
      <c r="C62" s="6" t="s">
        <v>71</v>
      </c>
      <c r="D62" s="6" t="s">
        <v>31</v>
      </c>
      <c r="E62" s="6" t="s">
        <v>32</v>
      </c>
      <c r="F62" s="6" t="s">
        <v>33</v>
      </c>
      <c r="G62" s="6" t="s">
        <v>72</v>
      </c>
      <c r="H62" s="6" t="s">
        <v>35</v>
      </c>
      <c r="I62" s="6" t="s">
        <v>73</v>
      </c>
      <c r="J62" s="6" t="s">
        <v>34</v>
      </c>
      <c r="K62" s="11">
        <v>45658</v>
      </c>
      <c r="L62" s="6" t="s">
        <v>74</v>
      </c>
      <c r="M62" s="6" t="s">
        <v>50</v>
      </c>
      <c r="N62" s="8" t="s">
        <v>48</v>
      </c>
      <c r="O62" s="8" t="str">
        <f t="shared" si="0"/>
        <v>EKN5JI0079</v>
      </c>
      <c r="P62" s="6" t="str">
        <f t="shared" si="1"/>
        <v>EKN5JI0079670</v>
      </c>
      <c r="Q62" s="6" t="s">
        <v>103</v>
      </c>
      <c r="R62" s="6" t="s">
        <v>104</v>
      </c>
      <c r="S62" s="6">
        <v>5</v>
      </c>
      <c r="T62" s="6" t="str">
        <f t="shared" si="2"/>
        <v>10-/5  11/5</v>
      </c>
    </row>
    <row r="63" spans="1:20">
      <c r="A63" s="6" t="s">
        <v>28</v>
      </c>
      <c r="B63" s="6" t="s">
        <v>29</v>
      </c>
      <c r="C63" s="6" t="s">
        <v>71</v>
      </c>
      <c r="D63" s="6" t="s">
        <v>31</v>
      </c>
      <c r="E63" s="6" t="s">
        <v>32</v>
      </c>
      <c r="F63" s="6" t="s">
        <v>33</v>
      </c>
      <c r="G63" s="6" t="s">
        <v>72</v>
      </c>
      <c r="H63" s="6" t="s">
        <v>35</v>
      </c>
      <c r="I63" s="6" t="s">
        <v>73</v>
      </c>
      <c r="J63" s="6" t="s">
        <v>34</v>
      </c>
      <c r="K63" s="11">
        <v>45658</v>
      </c>
      <c r="L63" s="6" t="s">
        <v>74</v>
      </c>
      <c r="M63" s="6" t="s">
        <v>50</v>
      </c>
      <c r="N63" s="8" t="s">
        <v>48</v>
      </c>
      <c r="O63" s="8" t="str">
        <f t="shared" si="0"/>
        <v>EKN5JI0079</v>
      </c>
      <c r="P63" s="6" t="str">
        <f t="shared" si="1"/>
        <v>EKN5JI0079680</v>
      </c>
      <c r="Q63" s="6" t="s">
        <v>105</v>
      </c>
      <c r="R63" s="6" t="s">
        <v>106</v>
      </c>
      <c r="S63" s="6">
        <v>5</v>
      </c>
      <c r="T63" s="6" t="str">
        <f t="shared" si="2"/>
        <v>11/5</v>
      </c>
    </row>
    <row r="64" spans="1:20">
      <c r="A64" s="6" t="s">
        <v>51</v>
      </c>
      <c r="B64" s="6" t="s">
        <v>52</v>
      </c>
      <c r="C64" s="6" t="s">
        <v>107</v>
      </c>
      <c r="D64" s="6" t="s">
        <v>54</v>
      </c>
      <c r="E64" s="6" t="s">
        <v>32</v>
      </c>
      <c r="F64" s="6" t="s">
        <v>33</v>
      </c>
      <c r="G64" s="6" t="s">
        <v>72</v>
      </c>
      <c r="H64" s="6" t="s">
        <v>35</v>
      </c>
      <c r="I64" s="6" t="s">
        <v>73</v>
      </c>
      <c r="J64" s="6" t="s">
        <v>34</v>
      </c>
      <c r="K64" s="11">
        <v>45658</v>
      </c>
      <c r="L64" s="6" t="s">
        <v>74</v>
      </c>
      <c r="M64" s="6" t="s">
        <v>60</v>
      </c>
      <c r="N64" s="8" t="s">
        <v>48</v>
      </c>
      <c r="O64" s="8" t="str">
        <f t="shared" si="0"/>
        <v>EKN6B75806</v>
      </c>
      <c r="P64" s="6" t="str">
        <f t="shared" si="1"/>
        <v>EKN6B75806530</v>
      </c>
      <c r="Q64" s="6" t="s">
        <v>75</v>
      </c>
      <c r="R64" s="6" t="s">
        <v>76</v>
      </c>
      <c r="S64" s="6">
        <v>100</v>
      </c>
      <c r="T64" s="6" t="str">
        <f t="shared" si="2"/>
        <v>3-/100  4/250  4-/500  5/500  5-/500  6/75  6-/150  7/175  7-/350  8/500  8-/500  9/125  9-/100  10/50  10-/50  11/25</v>
      </c>
    </row>
    <row r="65" spans="1:20">
      <c r="A65" s="6" t="s">
        <v>51</v>
      </c>
      <c r="B65" s="6" t="s">
        <v>52</v>
      </c>
      <c r="C65" s="6" t="s">
        <v>107</v>
      </c>
      <c r="D65" s="6" t="s">
        <v>54</v>
      </c>
      <c r="E65" s="6" t="s">
        <v>32</v>
      </c>
      <c r="F65" s="6" t="s">
        <v>33</v>
      </c>
      <c r="G65" s="6" t="s">
        <v>72</v>
      </c>
      <c r="H65" s="6" t="s">
        <v>35</v>
      </c>
      <c r="I65" s="6" t="s">
        <v>73</v>
      </c>
      <c r="J65" s="6" t="s">
        <v>34</v>
      </c>
      <c r="K65" s="11">
        <v>45658</v>
      </c>
      <c r="L65" s="6" t="s">
        <v>74</v>
      </c>
      <c r="M65" s="6" t="s">
        <v>60</v>
      </c>
      <c r="N65" s="8" t="s">
        <v>48</v>
      </c>
      <c r="O65" s="8" t="str">
        <f t="shared" si="0"/>
        <v>EKN6B75806</v>
      </c>
      <c r="P65" s="6" t="str">
        <f t="shared" si="1"/>
        <v>EKN6B75806540</v>
      </c>
      <c r="Q65" s="6" t="s">
        <v>77</v>
      </c>
      <c r="R65" s="6" t="s">
        <v>78</v>
      </c>
      <c r="S65" s="6">
        <v>250</v>
      </c>
      <c r="T65" s="6" t="str">
        <f t="shared" si="2"/>
        <v>4/250  4-/500  5/500  5-/500  6/75  6-/150  7/175  7-/350  8/500  8-/500  9/125  9-/100  10/50  10-/50  11/25</v>
      </c>
    </row>
    <row r="66" spans="1:20">
      <c r="A66" s="6" t="s">
        <v>51</v>
      </c>
      <c r="B66" s="6" t="s">
        <v>52</v>
      </c>
      <c r="C66" s="6" t="s">
        <v>107</v>
      </c>
      <c r="D66" s="6" t="s">
        <v>54</v>
      </c>
      <c r="E66" s="6" t="s">
        <v>32</v>
      </c>
      <c r="F66" s="6" t="s">
        <v>33</v>
      </c>
      <c r="G66" s="6" t="s">
        <v>72</v>
      </c>
      <c r="H66" s="6" t="s">
        <v>35</v>
      </c>
      <c r="I66" s="6" t="s">
        <v>73</v>
      </c>
      <c r="J66" s="6" t="s">
        <v>34</v>
      </c>
      <c r="K66" s="11">
        <v>45658</v>
      </c>
      <c r="L66" s="6" t="s">
        <v>74</v>
      </c>
      <c r="M66" s="6" t="s">
        <v>60</v>
      </c>
      <c r="N66" s="8" t="s">
        <v>48</v>
      </c>
      <c r="O66" s="8" t="str">
        <f t="shared" ref="O66:O110" si="3">M66&amp;A66</f>
        <v>EKN6B75806</v>
      </c>
      <c r="P66" s="6" t="str">
        <f t="shared" ref="P66:P110" si="4">M66&amp;A66&amp;Q66</f>
        <v>EKN6B75806550</v>
      </c>
      <c r="Q66" s="6" t="s">
        <v>79</v>
      </c>
      <c r="R66" s="6" t="s">
        <v>80</v>
      </c>
      <c r="S66" s="6">
        <v>500</v>
      </c>
      <c r="T66" s="6" t="str">
        <f t="shared" ref="T66:T110" si="5">IF(O66=O67,R66&amp;"/"&amp;S66&amp;"  "&amp;T67,R66&amp;"/"&amp;S66)</f>
        <v>4-/500  5/500  5-/500  6/75  6-/150  7/175  7-/350  8/500  8-/500  9/125  9-/100  10/50  10-/50  11/25</v>
      </c>
    </row>
    <row r="67" spans="1:20">
      <c r="A67" s="6" t="s">
        <v>51</v>
      </c>
      <c r="B67" s="6" t="s">
        <v>52</v>
      </c>
      <c r="C67" s="6" t="s">
        <v>107</v>
      </c>
      <c r="D67" s="6" t="s">
        <v>54</v>
      </c>
      <c r="E67" s="6" t="s">
        <v>32</v>
      </c>
      <c r="F67" s="6" t="s">
        <v>33</v>
      </c>
      <c r="G67" s="6" t="s">
        <v>72</v>
      </c>
      <c r="H67" s="6" t="s">
        <v>35</v>
      </c>
      <c r="I67" s="6" t="s">
        <v>73</v>
      </c>
      <c r="J67" s="6" t="s">
        <v>34</v>
      </c>
      <c r="K67" s="11">
        <v>45658</v>
      </c>
      <c r="L67" s="6" t="s">
        <v>74</v>
      </c>
      <c r="M67" s="6" t="s">
        <v>60</v>
      </c>
      <c r="N67" s="8" t="s">
        <v>48</v>
      </c>
      <c r="O67" s="8" t="str">
        <f t="shared" si="3"/>
        <v>EKN6B75806</v>
      </c>
      <c r="P67" s="6" t="str">
        <f t="shared" si="4"/>
        <v>EKN6B75806560</v>
      </c>
      <c r="Q67" s="6" t="s">
        <v>81</v>
      </c>
      <c r="R67" s="6" t="s">
        <v>82</v>
      </c>
      <c r="S67" s="6">
        <v>500</v>
      </c>
      <c r="T67" s="6" t="str">
        <f t="shared" si="5"/>
        <v>5/500  5-/500  6/75  6-/150  7/175  7-/350  8/500  8-/500  9/125  9-/100  10/50  10-/50  11/25</v>
      </c>
    </row>
    <row r="68" spans="1:20">
      <c r="A68" s="6" t="s">
        <v>51</v>
      </c>
      <c r="B68" s="6" t="s">
        <v>52</v>
      </c>
      <c r="C68" s="6" t="s">
        <v>107</v>
      </c>
      <c r="D68" s="6" t="s">
        <v>54</v>
      </c>
      <c r="E68" s="6" t="s">
        <v>32</v>
      </c>
      <c r="F68" s="6" t="s">
        <v>33</v>
      </c>
      <c r="G68" s="6" t="s">
        <v>72</v>
      </c>
      <c r="H68" s="6" t="s">
        <v>35</v>
      </c>
      <c r="I68" s="6" t="s">
        <v>73</v>
      </c>
      <c r="J68" s="6" t="s">
        <v>34</v>
      </c>
      <c r="K68" s="11">
        <v>45658</v>
      </c>
      <c r="L68" s="6" t="s">
        <v>74</v>
      </c>
      <c r="M68" s="6" t="s">
        <v>60</v>
      </c>
      <c r="N68" s="8" t="s">
        <v>48</v>
      </c>
      <c r="O68" s="8" t="str">
        <f t="shared" si="3"/>
        <v>EKN6B75806</v>
      </c>
      <c r="P68" s="6" t="str">
        <f t="shared" si="4"/>
        <v>EKN6B75806570</v>
      </c>
      <c r="Q68" s="6" t="s">
        <v>83</v>
      </c>
      <c r="R68" s="6" t="s">
        <v>84</v>
      </c>
      <c r="S68" s="6">
        <v>500</v>
      </c>
      <c r="T68" s="6" t="str">
        <f t="shared" si="5"/>
        <v>5-/500  6/75  6-/150  7/175  7-/350  8/500  8-/500  9/125  9-/100  10/50  10-/50  11/25</v>
      </c>
    </row>
    <row r="69" spans="1:20">
      <c r="A69" s="6" t="s">
        <v>51</v>
      </c>
      <c r="B69" s="6" t="s">
        <v>52</v>
      </c>
      <c r="C69" s="6" t="s">
        <v>107</v>
      </c>
      <c r="D69" s="6" t="s">
        <v>54</v>
      </c>
      <c r="E69" s="6" t="s">
        <v>32</v>
      </c>
      <c r="F69" s="6" t="s">
        <v>33</v>
      </c>
      <c r="G69" s="6" t="s">
        <v>72</v>
      </c>
      <c r="H69" s="6" t="s">
        <v>35</v>
      </c>
      <c r="I69" s="6" t="s">
        <v>73</v>
      </c>
      <c r="J69" s="6" t="s">
        <v>34</v>
      </c>
      <c r="K69" s="11">
        <v>45658</v>
      </c>
      <c r="L69" s="6" t="s">
        <v>74</v>
      </c>
      <c r="M69" s="6" t="s">
        <v>60</v>
      </c>
      <c r="N69" s="8" t="s">
        <v>48</v>
      </c>
      <c r="O69" s="8" t="str">
        <f t="shared" si="3"/>
        <v>EKN6B75806</v>
      </c>
      <c r="P69" s="6" t="str">
        <f t="shared" si="4"/>
        <v>EKN6B75806580</v>
      </c>
      <c r="Q69" s="6" t="s">
        <v>85</v>
      </c>
      <c r="R69" s="6" t="s">
        <v>86</v>
      </c>
      <c r="S69" s="6">
        <v>75</v>
      </c>
      <c r="T69" s="6" t="str">
        <f t="shared" si="5"/>
        <v>6/75  6-/150  7/175  7-/350  8/500  8-/500  9/125  9-/100  10/50  10-/50  11/25</v>
      </c>
    </row>
    <row r="70" spans="1:20">
      <c r="A70" s="6" t="s">
        <v>51</v>
      </c>
      <c r="B70" s="6" t="s">
        <v>52</v>
      </c>
      <c r="C70" s="6" t="s">
        <v>107</v>
      </c>
      <c r="D70" s="6" t="s">
        <v>54</v>
      </c>
      <c r="E70" s="6" t="s">
        <v>32</v>
      </c>
      <c r="F70" s="6" t="s">
        <v>33</v>
      </c>
      <c r="G70" s="6" t="s">
        <v>72</v>
      </c>
      <c r="H70" s="6" t="s">
        <v>35</v>
      </c>
      <c r="I70" s="6" t="s">
        <v>73</v>
      </c>
      <c r="J70" s="6" t="s">
        <v>34</v>
      </c>
      <c r="K70" s="11">
        <v>45658</v>
      </c>
      <c r="L70" s="6" t="s">
        <v>74</v>
      </c>
      <c r="M70" s="6" t="s">
        <v>60</v>
      </c>
      <c r="N70" s="8" t="s">
        <v>48</v>
      </c>
      <c r="O70" s="8" t="str">
        <f t="shared" si="3"/>
        <v>EKN6B75806</v>
      </c>
      <c r="P70" s="6" t="str">
        <f t="shared" si="4"/>
        <v>EKN6B75806590</v>
      </c>
      <c r="Q70" s="6" t="s">
        <v>87</v>
      </c>
      <c r="R70" s="6" t="s">
        <v>88</v>
      </c>
      <c r="S70" s="6">
        <v>150</v>
      </c>
      <c r="T70" s="6" t="str">
        <f t="shared" si="5"/>
        <v>6-/150  7/175  7-/350  8/500  8-/500  9/125  9-/100  10/50  10-/50  11/25</v>
      </c>
    </row>
    <row r="71" spans="1:20">
      <c r="A71" s="6" t="s">
        <v>51</v>
      </c>
      <c r="B71" s="6" t="s">
        <v>52</v>
      </c>
      <c r="C71" s="6" t="s">
        <v>107</v>
      </c>
      <c r="D71" s="6" t="s">
        <v>54</v>
      </c>
      <c r="E71" s="6" t="s">
        <v>32</v>
      </c>
      <c r="F71" s="6" t="s">
        <v>33</v>
      </c>
      <c r="G71" s="6" t="s">
        <v>72</v>
      </c>
      <c r="H71" s="6" t="s">
        <v>35</v>
      </c>
      <c r="I71" s="6" t="s">
        <v>73</v>
      </c>
      <c r="J71" s="6" t="s">
        <v>34</v>
      </c>
      <c r="K71" s="11">
        <v>45658</v>
      </c>
      <c r="L71" s="6" t="s">
        <v>74</v>
      </c>
      <c r="M71" s="6" t="s">
        <v>60</v>
      </c>
      <c r="N71" s="8" t="s">
        <v>48</v>
      </c>
      <c r="O71" s="8" t="str">
        <f t="shared" si="3"/>
        <v>EKN6B75806</v>
      </c>
      <c r="P71" s="6" t="str">
        <f t="shared" si="4"/>
        <v>EKN6B75806600</v>
      </c>
      <c r="Q71" s="6" t="s">
        <v>89</v>
      </c>
      <c r="R71" s="6" t="s">
        <v>90</v>
      </c>
      <c r="S71" s="6">
        <v>175</v>
      </c>
      <c r="T71" s="6" t="str">
        <f t="shared" si="5"/>
        <v>7/175  7-/350  8/500  8-/500  9/125  9-/100  10/50  10-/50  11/25</v>
      </c>
    </row>
    <row r="72" spans="1:20">
      <c r="A72" s="6" t="s">
        <v>51</v>
      </c>
      <c r="B72" s="6" t="s">
        <v>52</v>
      </c>
      <c r="C72" s="6" t="s">
        <v>107</v>
      </c>
      <c r="D72" s="6" t="s">
        <v>54</v>
      </c>
      <c r="E72" s="6" t="s">
        <v>32</v>
      </c>
      <c r="F72" s="6" t="s">
        <v>33</v>
      </c>
      <c r="G72" s="6" t="s">
        <v>72</v>
      </c>
      <c r="H72" s="6" t="s">
        <v>35</v>
      </c>
      <c r="I72" s="6" t="s">
        <v>73</v>
      </c>
      <c r="J72" s="6" t="s">
        <v>34</v>
      </c>
      <c r="K72" s="11">
        <v>45658</v>
      </c>
      <c r="L72" s="6" t="s">
        <v>74</v>
      </c>
      <c r="M72" s="6" t="s">
        <v>60</v>
      </c>
      <c r="N72" s="8" t="s">
        <v>48</v>
      </c>
      <c r="O72" s="8" t="str">
        <f t="shared" si="3"/>
        <v>EKN6B75806</v>
      </c>
      <c r="P72" s="6" t="str">
        <f t="shared" si="4"/>
        <v>EKN6B75806610</v>
      </c>
      <c r="Q72" s="6" t="s">
        <v>91</v>
      </c>
      <c r="R72" s="6" t="s">
        <v>92</v>
      </c>
      <c r="S72" s="6">
        <v>350</v>
      </c>
      <c r="T72" s="6" t="str">
        <f t="shared" si="5"/>
        <v>7-/350  8/500  8-/500  9/125  9-/100  10/50  10-/50  11/25</v>
      </c>
    </row>
    <row r="73" spans="1:20">
      <c r="A73" s="6" t="s">
        <v>51</v>
      </c>
      <c r="B73" s="6" t="s">
        <v>52</v>
      </c>
      <c r="C73" s="6" t="s">
        <v>107</v>
      </c>
      <c r="D73" s="6" t="s">
        <v>54</v>
      </c>
      <c r="E73" s="6" t="s">
        <v>32</v>
      </c>
      <c r="F73" s="6" t="s">
        <v>33</v>
      </c>
      <c r="G73" s="6" t="s">
        <v>72</v>
      </c>
      <c r="H73" s="6" t="s">
        <v>35</v>
      </c>
      <c r="I73" s="6" t="s">
        <v>73</v>
      </c>
      <c r="J73" s="6" t="s">
        <v>34</v>
      </c>
      <c r="K73" s="11">
        <v>45658</v>
      </c>
      <c r="L73" s="6" t="s">
        <v>74</v>
      </c>
      <c r="M73" s="6" t="s">
        <v>60</v>
      </c>
      <c r="N73" s="8" t="s">
        <v>48</v>
      </c>
      <c r="O73" s="8" t="str">
        <f t="shared" si="3"/>
        <v>EKN6B75806</v>
      </c>
      <c r="P73" s="6" t="str">
        <f t="shared" si="4"/>
        <v>EKN6B75806620</v>
      </c>
      <c r="Q73" s="6" t="s">
        <v>93</v>
      </c>
      <c r="R73" s="6" t="s">
        <v>94</v>
      </c>
      <c r="S73" s="6">
        <v>500</v>
      </c>
      <c r="T73" s="6" t="str">
        <f t="shared" si="5"/>
        <v>8/500  8-/500  9/125  9-/100  10/50  10-/50  11/25</v>
      </c>
    </row>
    <row r="74" spans="1:20">
      <c r="A74" s="6" t="s">
        <v>51</v>
      </c>
      <c r="B74" s="6" t="s">
        <v>52</v>
      </c>
      <c r="C74" s="6" t="s">
        <v>107</v>
      </c>
      <c r="D74" s="6" t="s">
        <v>54</v>
      </c>
      <c r="E74" s="6" t="s">
        <v>32</v>
      </c>
      <c r="F74" s="6" t="s">
        <v>33</v>
      </c>
      <c r="G74" s="6" t="s">
        <v>72</v>
      </c>
      <c r="H74" s="6" t="s">
        <v>35</v>
      </c>
      <c r="I74" s="6" t="s">
        <v>73</v>
      </c>
      <c r="J74" s="6" t="s">
        <v>34</v>
      </c>
      <c r="K74" s="11">
        <v>45658</v>
      </c>
      <c r="L74" s="6" t="s">
        <v>74</v>
      </c>
      <c r="M74" s="6" t="s">
        <v>60</v>
      </c>
      <c r="N74" s="8" t="s">
        <v>48</v>
      </c>
      <c r="O74" s="8" t="str">
        <f t="shared" si="3"/>
        <v>EKN6B75806</v>
      </c>
      <c r="P74" s="6" t="str">
        <f t="shared" si="4"/>
        <v>EKN6B75806630</v>
      </c>
      <c r="Q74" s="6" t="s">
        <v>95</v>
      </c>
      <c r="R74" s="6" t="s">
        <v>96</v>
      </c>
      <c r="S74" s="6">
        <v>500</v>
      </c>
      <c r="T74" s="6" t="str">
        <f t="shared" si="5"/>
        <v>8-/500  9/125  9-/100  10/50  10-/50  11/25</v>
      </c>
    </row>
    <row r="75" spans="1:20">
      <c r="A75" s="6" t="s">
        <v>51</v>
      </c>
      <c r="B75" s="6" t="s">
        <v>52</v>
      </c>
      <c r="C75" s="6" t="s">
        <v>107</v>
      </c>
      <c r="D75" s="6" t="s">
        <v>54</v>
      </c>
      <c r="E75" s="6" t="s">
        <v>32</v>
      </c>
      <c r="F75" s="6" t="s">
        <v>33</v>
      </c>
      <c r="G75" s="6" t="s">
        <v>72</v>
      </c>
      <c r="H75" s="6" t="s">
        <v>35</v>
      </c>
      <c r="I75" s="6" t="s">
        <v>73</v>
      </c>
      <c r="J75" s="6" t="s">
        <v>34</v>
      </c>
      <c r="K75" s="11">
        <v>45658</v>
      </c>
      <c r="L75" s="6" t="s">
        <v>74</v>
      </c>
      <c r="M75" s="6" t="s">
        <v>60</v>
      </c>
      <c r="N75" s="8" t="s">
        <v>48</v>
      </c>
      <c r="O75" s="8" t="str">
        <f t="shared" si="3"/>
        <v>EKN6B75806</v>
      </c>
      <c r="P75" s="6" t="str">
        <f t="shared" si="4"/>
        <v>EKN6B75806640</v>
      </c>
      <c r="Q75" s="6" t="s">
        <v>97</v>
      </c>
      <c r="R75" s="6" t="s">
        <v>98</v>
      </c>
      <c r="S75" s="6">
        <v>125</v>
      </c>
      <c r="T75" s="6" t="str">
        <f t="shared" si="5"/>
        <v>9/125  9-/100  10/50  10-/50  11/25</v>
      </c>
    </row>
    <row r="76" spans="1:20">
      <c r="A76" s="6" t="s">
        <v>51</v>
      </c>
      <c r="B76" s="6" t="s">
        <v>52</v>
      </c>
      <c r="C76" s="6" t="s">
        <v>107</v>
      </c>
      <c r="D76" s="6" t="s">
        <v>54</v>
      </c>
      <c r="E76" s="6" t="s">
        <v>32</v>
      </c>
      <c r="F76" s="6" t="s">
        <v>33</v>
      </c>
      <c r="G76" s="6" t="s">
        <v>72</v>
      </c>
      <c r="H76" s="6" t="s">
        <v>35</v>
      </c>
      <c r="I76" s="6" t="s">
        <v>73</v>
      </c>
      <c r="J76" s="6" t="s">
        <v>34</v>
      </c>
      <c r="K76" s="11">
        <v>45658</v>
      </c>
      <c r="L76" s="6" t="s">
        <v>74</v>
      </c>
      <c r="M76" s="6" t="s">
        <v>60</v>
      </c>
      <c r="N76" s="8" t="s">
        <v>48</v>
      </c>
      <c r="O76" s="8" t="str">
        <f t="shared" si="3"/>
        <v>EKN6B75806</v>
      </c>
      <c r="P76" s="6" t="str">
        <f t="shared" si="4"/>
        <v>EKN6B75806650</v>
      </c>
      <c r="Q76" s="6" t="s">
        <v>99</v>
      </c>
      <c r="R76" s="6" t="s">
        <v>100</v>
      </c>
      <c r="S76" s="6">
        <v>100</v>
      </c>
      <c r="T76" s="6" t="str">
        <f t="shared" si="5"/>
        <v>9-/100  10/50  10-/50  11/25</v>
      </c>
    </row>
    <row r="77" spans="1:20">
      <c r="A77" s="6" t="s">
        <v>51</v>
      </c>
      <c r="B77" s="6" t="s">
        <v>52</v>
      </c>
      <c r="C77" s="6" t="s">
        <v>107</v>
      </c>
      <c r="D77" s="6" t="s">
        <v>54</v>
      </c>
      <c r="E77" s="6" t="s">
        <v>32</v>
      </c>
      <c r="F77" s="6" t="s">
        <v>33</v>
      </c>
      <c r="G77" s="6" t="s">
        <v>72</v>
      </c>
      <c r="H77" s="6" t="s">
        <v>35</v>
      </c>
      <c r="I77" s="6" t="s">
        <v>73</v>
      </c>
      <c r="J77" s="6" t="s">
        <v>34</v>
      </c>
      <c r="K77" s="11">
        <v>45658</v>
      </c>
      <c r="L77" s="6" t="s">
        <v>74</v>
      </c>
      <c r="M77" s="6" t="s">
        <v>60</v>
      </c>
      <c r="N77" s="8" t="s">
        <v>48</v>
      </c>
      <c r="O77" s="8" t="str">
        <f t="shared" si="3"/>
        <v>EKN6B75806</v>
      </c>
      <c r="P77" s="6" t="str">
        <f t="shared" si="4"/>
        <v>EKN6B75806660</v>
      </c>
      <c r="Q77" s="6" t="s">
        <v>101</v>
      </c>
      <c r="R77" s="6" t="s">
        <v>102</v>
      </c>
      <c r="S77" s="6">
        <v>50</v>
      </c>
      <c r="T77" s="6" t="str">
        <f t="shared" si="5"/>
        <v>10/50  10-/50  11/25</v>
      </c>
    </row>
    <row r="78" spans="1:20">
      <c r="A78" s="6" t="s">
        <v>51</v>
      </c>
      <c r="B78" s="6" t="s">
        <v>52</v>
      </c>
      <c r="C78" s="6" t="s">
        <v>107</v>
      </c>
      <c r="D78" s="6" t="s">
        <v>54</v>
      </c>
      <c r="E78" s="6" t="s">
        <v>32</v>
      </c>
      <c r="F78" s="6" t="s">
        <v>33</v>
      </c>
      <c r="G78" s="6" t="s">
        <v>72</v>
      </c>
      <c r="H78" s="6" t="s">
        <v>35</v>
      </c>
      <c r="I78" s="6" t="s">
        <v>73</v>
      </c>
      <c r="J78" s="6" t="s">
        <v>34</v>
      </c>
      <c r="K78" s="11">
        <v>45658</v>
      </c>
      <c r="L78" s="6" t="s">
        <v>74</v>
      </c>
      <c r="M78" s="6" t="s">
        <v>60</v>
      </c>
      <c r="N78" s="8" t="s">
        <v>48</v>
      </c>
      <c r="O78" s="8" t="str">
        <f t="shared" si="3"/>
        <v>EKN6B75806</v>
      </c>
      <c r="P78" s="6" t="str">
        <f t="shared" si="4"/>
        <v>EKN6B75806670</v>
      </c>
      <c r="Q78" s="6" t="s">
        <v>103</v>
      </c>
      <c r="R78" s="6" t="s">
        <v>104</v>
      </c>
      <c r="S78" s="6">
        <v>50</v>
      </c>
      <c r="T78" s="6" t="str">
        <f t="shared" si="5"/>
        <v>10-/50  11/25</v>
      </c>
    </row>
    <row r="79" spans="1:20">
      <c r="A79" s="6" t="s">
        <v>51</v>
      </c>
      <c r="B79" s="6" t="s">
        <v>52</v>
      </c>
      <c r="C79" s="6" t="s">
        <v>107</v>
      </c>
      <c r="D79" s="6" t="s">
        <v>54</v>
      </c>
      <c r="E79" s="6" t="s">
        <v>32</v>
      </c>
      <c r="F79" s="6" t="s">
        <v>33</v>
      </c>
      <c r="G79" s="6" t="s">
        <v>72</v>
      </c>
      <c r="H79" s="6" t="s">
        <v>35</v>
      </c>
      <c r="I79" s="6" t="s">
        <v>73</v>
      </c>
      <c r="J79" s="6" t="s">
        <v>34</v>
      </c>
      <c r="K79" s="11">
        <v>45658</v>
      </c>
      <c r="L79" s="6" t="s">
        <v>74</v>
      </c>
      <c r="M79" s="6" t="s">
        <v>60</v>
      </c>
      <c r="N79" s="8" t="s">
        <v>48</v>
      </c>
      <c r="O79" s="8" t="str">
        <f t="shared" si="3"/>
        <v>EKN6B75806</v>
      </c>
      <c r="P79" s="6" t="str">
        <f t="shared" si="4"/>
        <v>EKN6B75806680</v>
      </c>
      <c r="Q79" s="6" t="s">
        <v>105</v>
      </c>
      <c r="R79" s="6" t="s">
        <v>106</v>
      </c>
      <c r="S79" s="6">
        <v>25</v>
      </c>
      <c r="T79" s="6" t="str">
        <f t="shared" si="5"/>
        <v>11/25</v>
      </c>
    </row>
    <row r="80" spans="1:20">
      <c r="A80" s="6" t="s">
        <v>61</v>
      </c>
      <c r="B80" s="6" t="s">
        <v>52</v>
      </c>
      <c r="C80" s="6" t="s">
        <v>108</v>
      </c>
      <c r="D80" s="6" t="s">
        <v>54</v>
      </c>
      <c r="E80" s="6" t="s">
        <v>32</v>
      </c>
      <c r="F80" s="6" t="s">
        <v>33</v>
      </c>
      <c r="G80" s="6" t="s">
        <v>72</v>
      </c>
      <c r="H80" s="6" t="s">
        <v>35</v>
      </c>
      <c r="I80" s="6" t="s">
        <v>73</v>
      </c>
      <c r="J80" s="6" t="s">
        <v>34</v>
      </c>
      <c r="K80" s="11">
        <v>45658</v>
      </c>
      <c r="L80" s="6" t="s">
        <v>74</v>
      </c>
      <c r="M80" s="6" t="s">
        <v>60</v>
      </c>
      <c r="N80" s="8" t="s">
        <v>48</v>
      </c>
      <c r="O80" s="8" t="str">
        <f t="shared" si="3"/>
        <v>EKN6B75807</v>
      </c>
      <c r="P80" s="6" t="str">
        <f t="shared" si="4"/>
        <v>EKN6B75807530</v>
      </c>
      <c r="Q80" s="6" t="s">
        <v>75</v>
      </c>
      <c r="R80" s="6" t="s">
        <v>76</v>
      </c>
      <c r="S80" s="6">
        <v>50</v>
      </c>
      <c r="T80" s="6" t="str">
        <f t="shared" si="5"/>
        <v>3-/50  4/100  4-/100  5/75  5-/75  6/50  6-/50  7/150  7-/150  8/150  8-/100  9/25  9-/25  10/25  10-/5</v>
      </c>
    </row>
    <row r="81" spans="1:20">
      <c r="A81" s="6" t="s">
        <v>61</v>
      </c>
      <c r="B81" s="6" t="s">
        <v>52</v>
      </c>
      <c r="C81" s="6" t="s">
        <v>108</v>
      </c>
      <c r="D81" s="6" t="s">
        <v>54</v>
      </c>
      <c r="E81" s="6" t="s">
        <v>32</v>
      </c>
      <c r="F81" s="6" t="s">
        <v>33</v>
      </c>
      <c r="G81" s="6" t="s">
        <v>72</v>
      </c>
      <c r="H81" s="6" t="s">
        <v>35</v>
      </c>
      <c r="I81" s="6" t="s">
        <v>73</v>
      </c>
      <c r="J81" s="6" t="s">
        <v>34</v>
      </c>
      <c r="K81" s="11">
        <v>45658</v>
      </c>
      <c r="L81" s="6" t="s">
        <v>74</v>
      </c>
      <c r="M81" s="6" t="s">
        <v>60</v>
      </c>
      <c r="N81" s="8" t="s">
        <v>48</v>
      </c>
      <c r="O81" s="8" t="str">
        <f t="shared" si="3"/>
        <v>EKN6B75807</v>
      </c>
      <c r="P81" s="6" t="str">
        <f t="shared" si="4"/>
        <v>EKN6B75807540</v>
      </c>
      <c r="Q81" s="6" t="s">
        <v>77</v>
      </c>
      <c r="R81" s="6" t="s">
        <v>78</v>
      </c>
      <c r="S81" s="6">
        <v>100</v>
      </c>
      <c r="T81" s="6" t="str">
        <f t="shared" si="5"/>
        <v>4/100  4-/100  5/75  5-/75  6/50  6-/50  7/150  7-/150  8/150  8-/100  9/25  9-/25  10/25  10-/5</v>
      </c>
    </row>
    <row r="82" spans="1:20">
      <c r="A82" s="6" t="s">
        <v>61</v>
      </c>
      <c r="B82" s="6" t="s">
        <v>52</v>
      </c>
      <c r="C82" s="6" t="s">
        <v>108</v>
      </c>
      <c r="D82" s="6" t="s">
        <v>54</v>
      </c>
      <c r="E82" s="6" t="s">
        <v>32</v>
      </c>
      <c r="F82" s="6" t="s">
        <v>33</v>
      </c>
      <c r="G82" s="6" t="s">
        <v>72</v>
      </c>
      <c r="H82" s="6" t="s">
        <v>35</v>
      </c>
      <c r="I82" s="6" t="s">
        <v>73</v>
      </c>
      <c r="J82" s="6" t="s">
        <v>34</v>
      </c>
      <c r="K82" s="11">
        <v>45658</v>
      </c>
      <c r="L82" s="6" t="s">
        <v>74</v>
      </c>
      <c r="M82" s="6" t="s">
        <v>60</v>
      </c>
      <c r="N82" s="8" t="s">
        <v>48</v>
      </c>
      <c r="O82" s="8" t="str">
        <f t="shared" si="3"/>
        <v>EKN6B75807</v>
      </c>
      <c r="P82" s="6" t="str">
        <f t="shared" si="4"/>
        <v>EKN6B75807550</v>
      </c>
      <c r="Q82" s="6" t="s">
        <v>79</v>
      </c>
      <c r="R82" s="6" t="s">
        <v>80</v>
      </c>
      <c r="S82" s="6">
        <v>100</v>
      </c>
      <c r="T82" s="6" t="str">
        <f t="shared" si="5"/>
        <v>4-/100  5/75  5-/75  6/50  6-/50  7/150  7-/150  8/150  8-/100  9/25  9-/25  10/25  10-/5</v>
      </c>
    </row>
    <row r="83" spans="1:20">
      <c r="A83" s="6" t="s">
        <v>61</v>
      </c>
      <c r="B83" s="6" t="s">
        <v>52</v>
      </c>
      <c r="C83" s="6" t="s">
        <v>108</v>
      </c>
      <c r="D83" s="6" t="s">
        <v>54</v>
      </c>
      <c r="E83" s="6" t="s">
        <v>32</v>
      </c>
      <c r="F83" s="6" t="s">
        <v>33</v>
      </c>
      <c r="G83" s="6" t="s">
        <v>72</v>
      </c>
      <c r="H83" s="6" t="s">
        <v>35</v>
      </c>
      <c r="I83" s="6" t="s">
        <v>73</v>
      </c>
      <c r="J83" s="6" t="s">
        <v>34</v>
      </c>
      <c r="K83" s="11">
        <v>45658</v>
      </c>
      <c r="L83" s="6" t="s">
        <v>74</v>
      </c>
      <c r="M83" s="6" t="s">
        <v>60</v>
      </c>
      <c r="N83" s="8" t="s">
        <v>48</v>
      </c>
      <c r="O83" s="8" t="str">
        <f t="shared" si="3"/>
        <v>EKN6B75807</v>
      </c>
      <c r="P83" s="6" t="str">
        <f t="shared" si="4"/>
        <v>EKN6B75807560</v>
      </c>
      <c r="Q83" s="6" t="s">
        <v>81</v>
      </c>
      <c r="R83" s="6" t="s">
        <v>82</v>
      </c>
      <c r="S83" s="6">
        <v>75</v>
      </c>
      <c r="T83" s="6" t="str">
        <f t="shared" si="5"/>
        <v>5/75  5-/75  6/50  6-/50  7/150  7-/150  8/150  8-/100  9/25  9-/25  10/25  10-/5</v>
      </c>
    </row>
    <row r="84" spans="1:20">
      <c r="A84" s="6" t="s">
        <v>61</v>
      </c>
      <c r="B84" s="6" t="s">
        <v>52</v>
      </c>
      <c r="C84" s="6" t="s">
        <v>108</v>
      </c>
      <c r="D84" s="6" t="s">
        <v>54</v>
      </c>
      <c r="E84" s="6" t="s">
        <v>32</v>
      </c>
      <c r="F84" s="6" t="s">
        <v>33</v>
      </c>
      <c r="G84" s="6" t="s">
        <v>72</v>
      </c>
      <c r="H84" s="6" t="s">
        <v>35</v>
      </c>
      <c r="I84" s="6" t="s">
        <v>73</v>
      </c>
      <c r="J84" s="6" t="s">
        <v>34</v>
      </c>
      <c r="K84" s="11">
        <v>45658</v>
      </c>
      <c r="L84" s="6" t="s">
        <v>74</v>
      </c>
      <c r="M84" s="6" t="s">
        <v>60</v>
      </c>
      <c r="N84" s="8" t="s">
        <v>48</v>
      </c>
      <c r="O84" s="8" t="str">
        <f t="shared" si="3"/>
        <v>EKN6B75807</v>
      </c>
      <c r="P84" s="6" t="str">
        <f t="shared" si="4"/>
        <v>EKN6B75807570</v>
      </c>
      <c r="Q84" s="6" t="s">
        <v>83</v>
      </c>
      <c r="R84" s="6" t="s">
        <v>84</v>
      </c>
      <c r="S84" s="6">
        <v>75</v>
      </c>
      <c r="T84" s="6" t="str">
        <f t="shared" si="5"/>
        <v>5-/75  6/50  6-/50  7/150  7-/150  8/150  8-/100  9/25  9-/25  10/25  10-/5</v>
      </c>
    </row>
    <row r="85" spans="1:20">
      <c r="A85" s="6" t="s">
        <v>61</v>
      </c>
      <c r="B85" s="6" t="s">
        <v>52</v>
      </c>
      <c r="C85" s="6" t="s">
        <v>108</v>
      </c>
      <c r="D85" s="6" t="s">
        <v>54</v>
      </c>
      <c r="E85" s="6" t="s">
        <v>32</v>
      </c>
      <c r="F85" s="6" t="s">
        <v>33</v>
      </c>
      <c r="G85" s="6" t="s">
        <v>72</v>
      </c>
      <c r="H85" s="6" t="s">
        <v>35</v>
      </c>
      <c r="I85" s="6" t="s">
        <v>73</v>
      </c>
      <c r="J85" s="6" t="s">
        <v>34</v>
      </c>
      <c r="K85" s="11">
        <v>45658</v>
      </c>
      <c r="L85" s="6" t="s">
        <v>74</v>
      </c>
      <c r="M85" s="6" t="s">
        <v>60</v>
      </c>
      <c r="N85" s="8" t="s">
        <v>48</v>
      </c>
      <c r="O85" s="8" t="str">
        <f t="shared" si="3"/>
        <v>EKN6B75807</v>
      </c>
      <c r="P85" s="6" t="str">
        <f t="shared" si="4"/>
        <v>EKN6B75807580</v>
      </c>
      <c r="Q85" s="6" t="s">
        <v>85</v>
      </c>
      <c r="R85" s="6" t="s">
        <v>86</v>
      </c>
      <c r="S85" s="6">
        <v>50</v>
      </c>
      <c r="T85" s="6" t="str">
        <f t="shared" si="5"/>
        <v>6/50  6-/50  7/150  7-/150  8/150  8-/100  9/25  9-/25  10/25  10-/5</v>
      </c>
    </row>
    <row r="86" spans="1:20">
      <c r="A86" s="6" t="s">
        <v>61</v>
      </c>
      <c r="B86" s="6" t="s">
        <v>52</v>
      </c>
      <c r="C86" s="6" t="s">
        <v>108</v>
      </c>
      <c r="D86" s="6" t="s">
        <v>54</v>
      </c>
      <c r="E86" s="6" t="s">
        <v>32</v>
      </c>
      <c r="F86" s="6" t="s">
        <v>33</v>
      </c>
      <c r="G86" s="6" t="s">
        <v>72</v>
      </c>
      <c r="H86" s="6" t="s">
        <v>35</v>
      </c>
      <c r="I86" s="6" t="s">
        <v>73</v>
      </c>
      <c r="J86" s="6" t="s">
        <v>34</v>
      </c>
      <c r="K86" s="11">
        <v>45658</v>
      </c>
      <c r="L86" s="6" t="s">
        <v>74</v>
      </c>
      <c r="M86" s="6" t="s">
        <v>60</v>
      </c>
      <c r="N86" s="8" t="s">
        <v>48</v>
      </c>
      <c r="O86" s="8" t="str">
        <f t="shared" si="3"/>
        <v>EKN6B75807</v>
      </c>
      <c r="P86" s="6" t="str">
        <f t="shared" si="4"/>
        <v>EKN6B75807590</v>
      </c>
      <c r="Q86" s="6" t="s">
        <v>87</v>
      </c>
      <c r="R86" s="6" t="s">
        <v>88</v>
      </c>
      <c r="S86" s="6">
        <v>50</v>
      </c>
      <c r="T86" s="6" t="str">
        <f t="shared" si="5"/>
        <v>6-/50  7/150  7-/150  8/150  8-/100  9/25  9-/25  10/25  10-/5</v>
      </c>
    </row>
    <row r="87" spans="1:20">
      <c r="A87" s="6" t="s">
        <v>61</v>
      </c>
      <c r="B87" s="6" t="s">
        <v>52</v>
      </c>
      <c r="C87" s="6" t="s">
        <v>108</v>
      </c>
      <c r="D87" s="6" t="s">
        <v>54</v>
      </c>
      <c r="E87" s="6" t="s">
        <v>32</v>
      </c>
      <c r="F87" s="6" t="s">
        <v>33</v>
      </c>
      <c r="G87" s="6" t="s">
        <v>72</v>
      </c>
      <c r="H87" s="6" t="s">
        <v>35</v>
      </c>
      <c r="I87" s="6" t="s">
        <v>73</v>
      </c>
      <c r="J87" s="6" t="s">
        <v>34</v>
      </c>
      <c r="K87" s="11">
        <v>45658</v>
      </c>
      <c r="L87" s="6" t="s">
        <v>74</v>
      </c>
      <c r="M87" s="6" t="s">
        <v>60</v>
      </c>
      <c r="N87" s="8" t="s">
        <v>48</v>
      </c>
      <c r="O87" s="8" t="str">
        <f t="shared" si="3"/>
        <v>EKN6B75807</v>
      </c>
      <c r="P87" s="6" t="str">
        <f t="shared" si="4"/>
        <v>EKN6B75807600</v>
      </c>
      <c r="Q87" s="6" t="s">
        <v>89</v>
      </c>
      <c r="R87" s="6" t="s">
        <v>90</v>
      </c>
      <c r="S87" s="6">
        <v>150</v>
      </c>
      <c r="T87" s="6" t="str">
        <f t="shared" si="5"/>
        <v>7/150  7-/150  8/150  8-/100  9/25  9-/25  10/25  10-/5</v>
      </c>
    </row>
    <row r="88" spans="1:20">
      <c r="A88" s="6" t="s">
        <v>61</v>
      </c>
      <c r="B88" s="6" t="s">
        <v>52</v>
      </c>
      <c r="C88" s="6" t="s">
        <v>108</v>
      </c>
      <c r="D88" s="6" t="s">
        <v>54</v>
      </c>
      <c r="E88" s="6" t="s">
        <v>32</v>
      </c>
      <c r="F88" s="6" t="s">
        <v>33</v>
      </c>
      <c r="G88" s="6" t="s">
        <v>72</v>
      </c>
      <c r="H88" s="6" t="s">
        <v>35</v>
      </c>
      <c r="I88" s="6" t="s">
        <v>73</v>
      </c>
      <c r="J88" s="6" t="s">
        <v>34</v>
      </c>
      <c r="K88" s="11">
        <v>45658</v>
      </c>
      <c r="L88" s="6" t="s">
        <v>74</v>
      </c>
      <c r="M88" s="6" t="s">
        <v>60</v>
      </c>
      <c r="N88" s="8" t="s">
        <v>48</v>
      </c>
      <c r="O88" s="8" t="str">
        <f t="shared" si="3"/>
        <v>EKN6B75807</v>
      </c>
      <c r="P88" s="6" t="str">
        <f t="shared" si="4"/>
        <v>EKN6B75807610</v>
      </c>
      <c r="Q88" s="6" t="s">
        <v>91</v>
      </c>
      <c r="R88" s="6" t="s">
        <v>92</v>
      </c>
      <c r="S88" s="6">
        <v>150</v>
      </c>
      <c r="T88" s="6" t="str">
        <f t="shared" si="5"/>
        <v>7-/150  8/150  8-/100  9/25  9-/25  10/25  10-/5</v>
      </c>
    </row>
    <row r="89" spans="1:20">
      <c r="A89" s="6" t="s">
        <v>61</v>
      </c>
      <c r="B89" s="6" t="s">
        <v>52</v>
      </c>
      <c r="C89" s="6" t="s">
        <v>108</v>
      </c>
      <c r="D89" s="6" t="s">
        <v>54</v>
      </c>
      <c r="E89" s="6" t="s">
        <v>32</v>
      </c>
      <c r="F89" s="6" t="s">
        <v>33</v>
      </c>
      <c r="G89" s="6" t="s">
        <v>72</v>
      </c>
      <c r="H89" s="6" t="s">
        <v>35</v>
      </c>
      <c r="I89" s="6" t="s">
        <v>73</v>
      </c>
      <c r="J89" s="6" t="s">
        <v>34</v>
      </c>
      <c r="K89" s="11">
        <v>45658</v>
      </c>
      <c r="L89" s="6" t="s">
        <v>74</v>
      </c>
      <c r="M89" s="6" t="s">
        <v>60</v>
      </c>
      <c r="N89" s="8" t="s">
        <v>48</v>
      </c>
      <c r="O89" s="8" t="str">
        <f t="shared" si="3"/>
        <v>EKN6B75807</v>
      </c>
      <c r="P89" s="6" t="str">
        <f t="shared" si="4"/>
        <v>EKN6B75807620</v>
      </c>
      <c r="Q89" s="6" t="s">
        <v>93</v>
      </c>
      <c r="R89" s="6" t="s">
        <v>94</v>
      </c>
      <c r="S89" s="6">
        <v>150</v>
      </c>
      <c r="T89" s="6" t="str">
        <f t="shared" si="5"/>
        <v>8/150  8-/100  9/25  9-/25  10/25  10-/5</v>
      </c>
    </row>
    <row r="90" spans="1:20">
      <c r="A90" s="6" t="s">
        <v>61</v>
      </c>
      <c r="B90" s="6" t="s">
        <v>52</v>
      </c>
      <c r="C90" s="6" t="s">
        <v>108</v>
      </c>
      <c r="D90" s="6" t="s">
        <v>54</v>
      </c>
      <c r="E90" s="6" t="s">
        <v>32</v>
      </c>
      <c r="F90" s="6" t="s">
        <v>33</v>
      </c>
      <c r="G90" s="6" t="s">
        <v>72</v>
      </c>
      <c r="H90" s="6" t="s">
        <v>35</v>
      </c>
      <c r="I90" s="6" t="s">
        <v>73</v>
      </c>
      <c r="J90" s="6" t="s">
        <v>34</v>
      </c>
      <c r="K90" s="11">
        <v>45658</v>
      </c>
      <c r="L90" s="6" t="s">
        <v>74</v>
      </c>
      <c r="M90" s="6" t="s">
        <v>60</v>
      </c>
      <c r="N90" s="8" t="s">
        <v>48</v>
      </c>
      <c r="O90" s="8" t="str">
        <f t="shared" si="3"/>
        <v>EKN6B75807</v>
      </c>
      <c r="P90" s="6" t="str">
        <f t="shared" si="4"/>
        <v>EKN6B75807630</v>
      </c>
      <c r="Q90" s="6" t="s">
        <v>95</v>
      </c>
      <c r="R90" s="6" t="s">
        <v>96</v>
      </c>
      <c r="S90" s="6">
        <v>100</v>
      </c>
      <c r="T90" s="6" t="str">
        <f t="shared" si="5"/>
        <v>8-/100  9/25  9-/25  10/25  10-/5</v>
      </c>
    </row>
    <row r="91" spans="1:20">
      <c r="A91" s="6" t="s">
        <v>61</v>
      </c>
      <c r="B91" s="6" t="s">
        <v>52</v>
      </c>
      <c r="C91" s="6" t="s">
        <v>108</v>
      </c>
      <c r="D91" s="6" t="s">
        <v>54</v>
      </c>
      <c r="E91" s="6" t="s">
        <v>32</v>
      </c>
      <c r="F91" s="6" t="s">
        <v>33</v>
      </c>
      <c r="G91" s="6" t="s">
        <v>72</v>
      </c>
      <c r="H91" s="6" t="s">
        <v>35</v>
      </c>
      <c r="I91" s="6" t="s">
        <v>73</v>
      </c>
      <c r="J91" s="6" t="s">
        <v>34</v>
      </c>
      <c r="K91" s="11">
        <v>45658</v>
      </c>
      <c r="L91" s="6" t="s">
        <v>74</v>
      </c>
      <c r="M91" s="6" t="s">
        <v>60</v>
      </c>
      <c r="N91" s="8" t="s">
        <v>48</v>
      </c>
      <c r="O91" s="8" t="str">
        <f t="shared" si="3"/>
        <v>EKN6B75807</v>
      </c>
      <c r="P91" s="6" t="str">
        <f t="shared" si="4"/>
        <v>EKN6B75807640</v>
      </c>
      <c r="Q91" s="6" t="s">
        <v>97</v>
      </c>
      <c r="R91" s="6" t="s">
        <v>98</v>
      </c>
      <c r="S91" s="6">
        <v>25</v>
      </c>
      <c r="T91" s="6" t="str">
        <f t="shared" si="5"/>
        <v>9/25  9-/25  10/25  10-/5</v>
      </c>
    </row>
    <row r="92" spans="1:20">
      <c r="A92" s="6" t="s">
        <v>61</v>
      </c>
      <c r="B92" s="6" t="s">
        <v>52</v>
      </c>
      <c r="C92" s="6" t="s">
        <v>108</v>
      </c>
      <c r="D92" s="6" t="s">
        <v>54</v>
      </c>
      <c r="E92" s="6" t="s">
        <v>32</v>
      </c>
      <c r="F92" s="6" t="s">
        <v>33</v>
      </c>
      <c r="G92" s="6" t="s">
        <v>72</v>
      </c>
      <c r="H92" s="6" t="s">
        <v>35</v>
      </c>
      <c r="I92" s="6" t="s">
        <v>73</v>
      </c>
      <c r="J92" s="6" t="s">
        <v>34</v>
      </c>
      <c r="K92" s="11">
        <v>45658</v>
      </c>
      <c r="L92" s="6" t="s">
        <v>74</v>
      </c>
      <c r="M92" s="6" t="s">
        <v>60</v>
      </c>
      <c r="N92" s="8" t="s">
        <v>48</v>
      </c>
      <c r="O92" s="8" t="str">
        <f t="shared" si="3"/>
        <v>EKN6B75807</v>
      </c>
      <c r="P92" s="6" t="str">
        <f t="shared" si="4"/>
        <v>EKN6B75807650</v>
      </c>
      <c r="Q92" s="6" t="s">
        <v>99</v>
      </c>
      <c r="R92" s="6" t="s">
        <v>100</v>
      </c>
      <c r="S92" s="6">
        <v>25</v>
      </c>
      <c r="T92" s="6" t="str">
        <f t="shared" si="5"/>
        <v>9-/25  10/25  10-/5</v>
      </c>
    </row>
    <row r="93" spans="1:20">
      <c r="A93" s="6" t="s">
        <v>61</v>
      </c>
      <c r="B93" s="6" t="s">
        <v>52</v>
      </c>
      <c r="C93" s="6" t="s">
        <v>108</v>
      </c>
      <c r="D93" s="6" t="s">
        <v>54</v>
      </c>
      <c r="E93" s="6" t="s">
        <v>32</v>
      </c>
      <c r="F93" s="6" t="s">
        <v>33</v>
      </c>
      <c r="G93" s="6" t="s">
        <v>72</v>
      </c>
      <c r="H93" s="6" t="s">
        <v>35</v>
      </c>
      <c r="I93" s="6" t="s">
        <v>73</v>
      </c>
      <c r="J93" s="6" t="s">
        <v>34</v>
      </c>
      <c r="K93" s="11">
        <v>45658</v>
      </c>
      <c r="L93" s="6" t="s">
        <v>74</v>
      </c>
      <c r="M93" s="6" t="s">
        <v>60</v>
      </c>
      <c r="N93" s="8" t="s">
        <v>48</v>
      </c>
      <c r="O93" s="8" t="str">
        <f t="shared" si="3"/>
        <v>EKN6B75807</v>
      </c>
      <c r="P93" s="6" t="str">
        <f t="shared" si="4"/>
        <v>EKN6B75807660</v>
      </c>
      <c r="Q93" s="6" t="s">
        <v>101</v>
      </c>
      <c r="R93" s="6" t="s">
        <v>102</v>
      </c>
      <c r="S93" s="6">
        <v>25</v>
      </c>
      <c r="T93" s="6" t="str">
        <f t="shared" si="5"/>
        <v>10/25  10-/5</v>
      </c>
    </row>
    <row r="94" spans="1:20">
      <c r="A94" s="6" t="s">
        <v>61</v>
      </c>
      <c r="B94" s="6" t="s">
        <v>52</v>
      </c>
      <c r="C94" s="6" t="s">
        <v>108</v>
      </c>
      <c r="D94" s="6" t="s">
        <v>54</v>
      </c>
      <c r="E94" s="6" t="s">
        <v>32</v>
      </c>
      <c r="F94" s="6" t="s">
        <v>33</v>
      </c>
      <c r="G94" s="6" t="s">
        <v>72</v>
      </c>
      <c r="H94" s="6" t="s">
        <v>35</v>
      </c>
      <c r="I94" s="6" t="s">
        <v>73</v>
      </c>
      <c r="J94" s="6" t="s">
        <v>34</v>
      </c>
      <c r="K94" s="11">
        <v>45658</v>
      </c>
      <c r="L94" s="6" t="s">
        <v>74</v>
      </c>
      <c r="M94" s="6" t="s">
        <v>60</v>
      </c>
      <c r="N94" s="8" t="s">
        <v>48</v>
      </c>
      <c r="O94" s="8" t="str">
        <f t="shared" si="3"/>
        <v>EKN6B75807</v>
      </c>
      <c r="P94" s="6" t="str">
        <f t="shared" si="4"/>
        <v>EKN6B75807670</v>
      </c>
      <c r="Q94" s="6" t="s">
        <v>103</v>
      </c>
      <c r="R94" s="6" t="s">
        <v>104</v>
      </c>
      <c r="S94" s="6">
        <v>5</v>
      </c>
      <c r="T94" s="6" t="str">
        <f t="shared" si="5"/>
        <v>10-/5</v>
      </c>
    </row>
    <row r="95" spans="1:20">
      <c r="A95" s="6" t="s">
        <v>28</v>
      </c>
      <c r="B95" s="6" t="s">
        <v>29</v>
      </c>
      <c r="C95" s="6" t="s">
        <v>71</v>
      </c>
      <c r="D95" s="6" t="s">
        <v>31</v>
      </c>
      <c r="E95" s="6" t="s">
        <v>32</v>
      </c>
      <c r="F95" s="6" t="s">
        <v>33</v>
      </c>
      <c r="G95" s="6" t="s">
        <v>72</v>
      </c>
      <c r="H95" s="6" t="s">
        <v>35</v>
      </c>
      <c r="I95" s="6" t="s">
        <v>73</v>
      </c>
      <c r="J95" s="6" t="s">
        <v>34</v>
      </c>
      <c r="K95" s="11">
        <v>45658</v>
      </c>
      <c r="L95" s="6" t="s">
        <v>74</v>
      </c>
      <c r="M95" s="6" t="s">
        <v>60</v>
      </c>
      <c r="N95" s="8" t="s">
        <v>48</v>
      </c>
      <c r="O95" s="8" t="str">
        <f t="shared" si="3"/>
        <v>EKN6JI0079</v>
      </c>
      <c r="P95" s="6" t="str">
        <f t="shared" si="4"/>
        <v>EKN6JI0079530</v>
      </c>
      <c r="Q95" s="6" t="s">
        <v>75</v>
      </c>
      <c r="R95" s="6" t="s">
        <v>76</v>
      </c>
      <c r="S95" s="6">
        <v>100</v>
      </c>
      <c r="T95" s="6" t="str">
        <f t="shared" si="5"/>
        <v>3-/100  4/100  4-/100  5/100  5-/100  6/100  6-/50  7/150  7-/150  8/150  8-/125  9/50  9-/50  10/25  10-/5  11/5</v>
      </c>
    </row>
    <row r="96" spans="1:20">
      <c r="A96" s="6" t="s">
        <v>28</v>
      </c>
      <c r="B96" s="6" t="s">
        <v>29</v>
      </c>
      <c r="C96" s="6" t="s">
        <v>71</v>
      </c>
      <c r="D96" s="6" t="s">
        <v>31</v>
      </c>
      <c r="E96" s="6" t="s">
        <v>32</v>
      </c>
      <c r="F96" s="6" t="s">
        <v>33</v>
      </c>
      <c r="G96" s="6" t="s">
        <v>72</v>
      </c>
      <c r="H96" s="6" t="s">
        <v>35</v>
      </c>
      <c r="I96" s="6" t="s">
        <v>73</v>
      </c>
      <c r="J96" s="6" t="s">
        <v>34</v>
      </c>
      <c r="K96" s="11">
        <v>45658</v>
      </c>
      <c r="L96" s="6" t="s">
        <v>74</v>
      </c>
      <c r="M96" s="6" t="s">
        <v>60</v>
      </c>
      <c r="N96" s="8" t="s">
        <v>48</v>
      </c>
      <c r="O96" s="8" t="str">
        <f t="shared" si="3"/>
        <v>EKN6JI0079</v>
      </c>
      <c r="P96" s="6" t="str">
        <f t="shared" si="4"/>
        <v>EKN6JI0079540</v>
      </c>
      <c r="Q96" s="6" t="s">
        <v>77</v>
      </c>
      <c r="R96" s="6" t="s">
        <v>78</v>
      </c>
      <c r="S96" s="6">
        <v>100</v>
      </c>
      <c r="T96" s="6" t="str">
        <f t="shared" si="5"/>
        <v>4/100  4-/100  5/100  5-/100  6/100  6-/50  7/150  7-/150  8/150  8-/125  9/50  9-/50  10/25  10-/5  11/5</v>
      </c>
    </row>
    <row r="97" spans="1:20">
      <c r="A97" s="6" t="s">
        <v>28</v>
      </c>
      <c r="B97" s="6" t="s">
        <v>29</v>
      </c>
      <c r="C97" s="6" t="s">
        <v>71</v>
      </c>
      <c r="D97" s="6" t="s">
        <v>31</v>
      </c>
      <c r="E97" s="6" t="s">
        <v>32</v>
      </c>
      <c r="F97" s="6" t="s">
        <v>33</v>
      </c>
      <c r="G97" s="6" t="s">
        <v>72</v>
      </c>
      <c r="H97" s="6" t="s">
        <v>35</v>
      </c>
      <c r="I97" s="6" t="s">
        <v>73</v>
      </c>
      <c r="J97" s="6" t="s">
        <v>34</v>
      </c>
      <c r="K97" s="11">
        <v>45658</v>
      </c>
      <c r="L97" s="6" t="s">
        <v>74</v>
      </c>
      <c r="M97" s="6" t="s">
        <v>60</v>
      </c>
      <c r="N97" s="8" t="s">
        <v>48</v>
      </c>
      <c r="O97" s="8" t="str">
        <f t="shared" si="3"/>
        <v>EKN6JI0079</v>
      </c>
      <c r="P97" s="6" t="str">
        <f t="shared" si="4"/>
        <v>EKN6JI0079550</v>
      </c>
      <c r="Q97" s="6" t="s">
        <v>79</v>
      </c>
      <c r="R97" s="6" t="s">
        <v>80</v>
      </c>
      <c r="S97" s="6">
        <v>100</v>
      </c>
      <c r="T97" s="6" t="str">
        <f t="shared" si="5"/>
        <v>4-/100  5/100  5-/100  6/100  6-/50  7/150  7-/150  8/150  8-/125  9/50  9-/50  10/25  10-/5  11/5</v>
      </c>
    </row>
    <row r="98" spans="1:20">
      <c r="A98" s="6" t="s">
        <v>28</v>
      </c>
      <c r="B98" s="6" t="s">
        <v>29</v>
      </c>
      <c r="C98" s="6" t="s">
        <v>71</v>
      </c>
      <c r="D98" s="6" t="s">
        <v>31</v>
      </c>
      <c r="E98" s="6" t="s">
        <v>32</v>
      </c>
      <c r="F98" s="6" t="s">
        <v>33</v>
      </c>
      <c r="G98" s="6" t="s">
        <v>72</v>
      </c>
      <c r="H98" s="6" t="s">
        <v>35</v>
      </c>
      <c r="I98" s="6" t="s">
        <v>73</v>
      </c>
      <c r="J98" s="6" t="s">
        <v>34</v>
      </c>
      <c r="K98" s="11">
        <v>45658</v>
      </c>
      <c r="L98" s="6" t="s">
        <v>74</v>
      </c>
      <c r="M98" s="6" t="s">
        <v>60</v>
      </c>
      <c r="N98" s="8" t="s">
        <v>48</v>
      </c>
      <c r="O98" s="8" t="str">
        <f t="shared" si="3"/>
        <v>EKN6JI0079</v>
      </c>
      <c r="P98" s="6" t="str">
        <f t="shared" si="4"/>
        <v>EKN6JI0079560</v>
      </c>
      <c r="Q98" s="6" t="s">
        <v>81</v>
      </c>
      <c r="R98" s="6" t="s">
        <v>82</v>
      </c>
      <c r="S98" s="6">
        <v>100</v>
      </c>
      <c r="T98" s="6" t="str">
        <f t="shared" si="5"/>
        <v>5/100  5-/100  6/100  6-/50  7/150  7-/150  8/150  8-/125  9/50  9-/50  10/25  10-/5  11/5</v>
      </c>
    </row>
    <row r="99" spans="1:20">
      <c r="A99" s="6" t="s">
        <v>28</v>
      </c>
      <c r="B99" s="6" t="s">
        <v>29</v>
      </c>
      <c r="C99" s="6" t="s">
        <v>71</v>
      </c>
      <c r="D99" s="6" t="s">
        <v>31</v>
      </c>
      <c r="E99" s="6" t="s">
        <v>32</v>
      </c>
      <c r="F99" s="6" t="s">
        <v>33</v>
      </c>
      <c r="G99" s="6" t="s">
        <v>72</v>
      </c>
      <c r="H99" s="6" t="s">
        <v>35</v>
      </c>
      <c r="I99" s="6" t="s">
        <v>73</v>
      </c>
      <c r="J99" s="6" t="s">
        <v>34</v>
      </c>
      <c r="K99" s="11">
        <v>45658</v>
      </c>
      <c r="L99" s="6" t="s">
        <v>74</v>
      </c>
      <c r="M99" s="6" t="s">
        <v>60</v>
      </c>
      <c r="N99" s="8" t="s">
        <v>48</v>
      </c>
      <c r="O99" s="8" t="str">
        <f t="shared" si="3"/>
        <v>EKN6JI0079</v>
      </c>
      <c r="P99" s="6" t="str">
        <f t="shared" si="4"/>
        <v>EKN6JI0079570</v>
      </c>
      <c r="Q99" s="6" t="s">
        <v>83</v>
      </c>
      <c r="R99" s="6" t="s">
        <v>84</v>
      </c>
      <c r="S99" s="6">
        <v>100</v>
      </c>
      <c r="T99" s="6" t="str">
        <f t="shared" si="5"/>
        <v>5-/100  6/100  6-/50  7/150  7-/150  8/150  8-/125  9/50  9-/50  10/25  10-/5  11/5</v>
      </c>
    </row>
    <row r="100" spans="1:20">
      <c r="A100" s="6" t="s">
        <v>28</v>
      </c>
      <c r="B100" s="6" t="s">
        <v>29</v>
      </c>
      <c r="C100" s="6" t="s">
        <v>71</v>
      </c>
      <c r="D100" s="6" t="s">
        <v>31</v>
      </c>
      <c r="E100" s="6" t="s">
        <v>32</v>
      </c>
      <c r="F100" s="6" t="s">
        <v>33</v>
      </c>
      <c r="G100" s="6" t="s">
        <v>72</v>
      </c>
      <c r="H100" s="6" t="s">
        <v>35</v>
      </c>
      <c r="I100" s="6" t="s">
        <v>73</v>
      </c>
      <c r="J100" s="6" t="s">
        <v>34</v>
      </c>
      <c r="K100" s="11">
        <v>45658</v>
      </c>
      <c r="L100" s="6" t="s">
        <v>74</v>
      </c>
      <c r="M100" s="6" t="s">
        <v>60</v>
      </c>
      <c r="N100" s="8" t="s">
        <v>48</v>
      </c>
      <c r="O100" s="8" t="str">
        <f t="shared" si="3"/>
        <v>EKN6JI0079</v>
      </c>
      <c r="P100" s="6" t="str">
        <f t="shared" si="4"/>
        <v>EKN6JI0079580</v>
      </c>
      <c r="Q100" s="6" t="s">
        <v>85</v>
      </c>
      <c r="R100" s="6" t="s">
        <v>86</v>
      </c>
      <c r="S100" s="6">
        <v>100</v>
      </c>
      <c r="T100" s="6" t="str">
        <f t="shared" si="5"/>
        <v>6/100  6-/50  7/150  7-/150  8/150  8-/125  9/50  9-/50  10/25  10-/5  11/5</v>
      </c>
    </row>
    <row r="101" spans="1:20">
      <c r="A101" s="6" t="s">
        <v>28</v>
      </c>
      <c r="B101" s="6" t="s">
        <v>29</v>
      </c>
      <c r="C101" s="6" t="s">
        <v>71</v>
      </c>
      <c r="D101" s="6" t="s">
        <v>31</v>
      </c>
      <c r="E101" s="6" t="s">
        <v>32</v>
      </c>
      <c r="F101" s="6" t="s">
        <v>33</v>
      </c>
      <c r="G101" s="6" t="s">
        <v>72</v>
      </c>
      <c r="H101" s="6" t="s">
        <v>35</v>
      </c>
      <c r="I101" s="6" t="s">
        <v>73</v>
      </c>
      <c r="J101" s="6" t="s">
        <v>34</v>
      </c>
      <c r="K101" s="11">
        <v>45658</v>
      </c>
      <c r="L101" s="6" t="s">
        <v>74</v>
      </c>
      <c r="M101" s="6" t="s">
        <v>60</v>
      </c>
      <c r="N101" s="8" t="s">
        <v>48</v>
      </c>
      <c r="O101" s="8" t="str">
        <f t="shared" si="3"/>
        <v>EKN6JI0079</v>
      </c>
      <c r="P101" s="6" t="str">
        <f t="shared" si="4"/>
        <v>EKN6JI0079590</v>
      </c>
      <c r="Q101" s="6" t="s">
        <v>87</v>
      </c>
      <c r="R101" s="6" t="s">
        <v>88</v>
      </c>
      <c r="S101" s="6">
        <v>50</v>
      </c>
      <c r="T101" s="6" t="str">
        <f t="shared" si="5"/>
        <v>6-/50  7/150  7-/150  8/150  8-/125  9/50  9-/50  10/25  10-/5  11/5</v>
      </c>
    </row>
    <row r="102" spans="1:20">
      <c r="A102" s="6" t="s">
        <v>28</v>
      </c>
      <c r="B102" s="6" t="s">
        <v>29</v>
      </c>
      <c r="C102" s="6" t="s">
        <v>71</v>
      </c>
      <c r="D102" s="6" t="s">
        <v>31</v>
      </c>
      <c r="E102" s="6" t="s">
        <v>32</v>
      </c>
      <c r="F102" s="6" t="s">
        <v>33</v>
      </c>
      <c r="G102" s="6" t="s">
        <v>72</v>
      </c>
      <c r="H102" s="6" t="s">
        <v>35</v>
      </c>
      <c r="I102" s="6" t="s">
        <v>73</v>
      </c>
      <c r="J102" s="6" t="s">
        <v>34</v>
      </c>
      <c r="K102" s="11">
        <v>45658</v>
      </c>
      <c r="L102" s="6" t="s">
        <v>74</v>
      </c>
      <c r="M102" s="6" t="s">
        <v>60</v>
      </c>
      <c r="N102" s="8" t="s">
        <v>48</v>
      </c>
      <c r="O102" s="8" t="str">
        <f t="shared" si="3"/>
        <v>EKN6JI0079</v>
      </c>
      <c r="P102" s="6" t="str">
        <f t="shared" si="4"/>
        <v>EKN6JI0079600</v>
      </c>
      <c r="Q102" s="6" t="s">
        <v>89</v>
      </c>
      <c r="R102" s="6" t="s">
        <v>90</v>
      </c>
      <c r="S102" s="6">
        <v>150</v>
      </c>
      <c r="T102" s="6" t="str">
        <f t="shared" si="5"/>
        <v>7/150  7-/150  8/150  8-/125  9/50  9-/50  10/25  10-/5  11/5</v>
      </c>
    </row>
    <row r="103" spans="1:20">
      <c r="A103" s="6" t="s">
        <v>28</v>
      </c>
      <c r="B103" s="6" t="s">
        <v>29</v>
      </c>
      <c r="C103" s="6" t="s">
        <v>71</v>
      </c>
      <c r="D103" s="6" t="s">
        <v>31</v>
      </c>
      <c r="E103" s="6" t="s">
        <v>32</v>
      </c>
      <c r="F103" s="6" t="s">
        <v>33</v>
      </c>
      <c r="G103" s="6" t="s">
        <v>72</v>
      </c>
      <c r="H103" s="6" t="s">
        <v>35</v>
      </c>
      <c r="I103" s="6" t="s">
        <v>73</v>
      </c>
      <c r="J103" s="6" t="s">
        <v>34</v>
      </c>
      <c r="K103" s="11">
        <v>45658</v>
      </c>
      <c r="L103" s="6" t="s">
        <v>74</v>
      </c>
      <c r="M103" s="6" t="s">
        <v>60</v>
      </c>
      <c r="N103" s="8" t="s">
        <v>48</v>
      </c>
      <c r="O103" s="8" t="str">
        <f t="shared" si="3"/>
        <v>EKN6JI0079</v>
      </c>
      <c r="P103" s="6" t="str">
        <f t="shared" si="4"/>
        <v>EKN6JI0079610</v>
      </c>
      <c r="Q103" s="6" t="s">
        <v>91</v>
      </c>
      <c r="R103" s="6" t="s">
        <v>92</v>
      </c>
      <c r="S103" s="6">
        <v>150</v>
      </c>
      <c r="T103" s="6" t="str">
        <f t="shared" si="5"/>
        <v>7-/150  8/150  8-/125  9/50  9-/50  10/25  10-/5  11/5</v>
      </c>
    </row>
    <row r="104" spans="1:20">
      <c r="A104" s="6" t="s">
        <v>28</v>
      </c>
      <c r="B104" s="6" t="s">
        <v>29</v>
      </c>
      <c r="C104" s="6" t="s">
        <v>71</v>
      </c>
      <c r="D104" s="6" t="s">
        <v>31</v>
      </c>
      <c r="E104" s="6" t="s">
        <v>32</v>
      </c>
      <c r="F104" s="6" t="s">
        <v>33</v>
      </c>
      <c r="G104" s="6" t="s">
        <v>72</v>
      </c>
      <c r="H104" s="6" t="s">
        <v>35</v>
      </c>
      <c r="I104" s="6" t="s">
        <v>73</v>
      </c>
      <c r="J104" s="6" t="s">
        <v>34</v>
      </c>
      <c r="K104" s="11">
        <v>45658</v>
      </c>
      <c r="L104" s="6" t="s">
        <v>74</v>
      </c>
      <c r="M104" s="6" t="s">
        <v>60</v>
      </c>
      <c r="N104" s="8" t="s">
        <v>48</v>
      </c>
      <c r="O104" s="8" t="str">
        <f t="shared" si="3"/>
        <v>EKN6JI0079</v>
      </c>
      <c r="P104" s="6" t="str">
        <f t="shared" si="4"/>
        <v>EKN6JI0079620</v>
      </c>
      <c r="Q104" s="6" t="s">
        <v>93</v>
      </c>
      <c r="R104" s="6" t="s">
        <v>94</v>
      </c>
      <c r="S104" s="6">
        <v>150</v>
      </c>
      <c r="T104" s="6" t="str">
        <f t="shared" si="5"/>
        <v>8/150  8-/125  9/50  9-/50  10/25  10-/5  11/5</v>
      </c>
    </row>
    <row r="105" spans="1:20">
      <c r="A105" s="6" t="s">
        <v>28</v>
      </c>
      <c r="B105" s="6" t="s">
        <v>29</v>
      </c>
      <c r="C105" s="6" t="s">
        <v>71</v>
      </c>
      <c r="D105" s="6" t="s">
        <v>31</v>
      </c>
      <c r="E105" s="6" t="s">
        <v>32</v>
      </c>
      <c r="F105" s="6" t="s">
        <v>33</v>
      </c>
      <c r="G105" s="6" t="s">
        <v>72</v>
      </c>
      <c r="H105" s="6" t="s">
        <v>35</v>
      </c>
      <c r="I105" s="6" t="s">
        <v>73</v>
      </c>
      <c r="J105" s="6" t="s">
        <v>34</v>
      </c>
      <c r="K105" s="11">
        <v>45658</v>
      </c>
      <c r="L105" s="6" t="s">
        <v>74</v>
      </c>
      <c r="M105" s="6" t="s">
        <v>60</v>
      </c>
      <c r="N105" s="8" t="s">
        <v>48</v>
      </c>
      <c r="O105" s="8" t="str">
        <f t="shared" si="3"/>
        <v>EKN6JI0079</v>
      </c>
      <c r="P105" s="6" t="str">
        <f t="shared" si="4"/>
        <v>EKN6JI0079630</v>
      </c>
      <c r="Q105" s="6" t="s">
        <v>95</v>
      </c>
      <c r="R105" s="6" t="s">
        <v>96</v>
      </c>
      <c r="S105" s="6">
        <v>125</v>
      </c>
      <c r="T105" s="6" t="str">
        <f t="shared" si="5"/>
        <v>8-/125  9/50  9-/50  10/25  10-/5  11/5</v>
      </c>
    </row>
    <row r="106" spans="1:20">
      <c r="A106" s="6" t="s">
        <v>28</v>
      </c>
      <c r="B106" s="6" t="s">
        <v>29</v>
      </c>
      <c r="C106" s="6" t="s">
        <v>71</v>
      </c>
      <c r="D106" s="6" t="s">
        <v>31</v>
      </c>
      <c r="E106" s="6" t="s">
        <v>32</v>
      </c>
      <c r="F106" s="6" t="s">
        <v>33</v>
      </c>
      <c r="G106" s="6" t="s">
        <v>72</v>
      </c>
      <c r="H106" s="6" t="s">
        <v>35</v>
      </c>
      <c r="I106" s="6" t="s">
        <v>73</v>
      </c>
      <c r="J106" s="6" t="s">
        <v>34</v>
      </c>
      <c r="K106" s="11">
        <v>45658</v>
      </c>
      <c r="L106" s="6" t="s">
        <v>74</v>
      </c>
      <c r="M106" s="6" t="s">
        <v>60</v>
      </c>
      <c r="N106" s="8" t="s">
        <v>48</v>
      </c>
      <c r="O106" s="8" t="str">
        <f t="shared" si="3"/>
        <v>EKN6JI0079</v>
      </c>
      <c r="P106" s="6" t="str">
        <f t="shared" si="4"/>
        <v>EKN6JI0079640</v>
      </c>
      <c r="Q106" s="6" t="s">
        <v>97</v>
      </c>
      <c r="R106" s="6" t="s">
        <v>98</v>
      </c>
      <c r="S106" s="6">
        <v>50</v>
      </c>
      <c r="T106" s="6" t="str">
        <f t="shared" si="5"/>
        <v>9/50  9-/50  10/25  10-/5  11/5</v>
      </c>
    </row>
    <row r="107" spans="1:20">
      <c r="A107" s="6" t="s">
        <v>28</v>
      </c>
      <c r="B107" s="6" t="s">
        <v>29</v>
      </c>
      <c r="C107" s="6" t="s">
        <v>71</v>
      </c>
      <c r="D107" s="6" t="s">
        <v>31</v>
      </c>
      <c r="E107" s="6" t="s">
        <v>32</v>
      </c>
      <c r="F107" s="6" t="s">
        <v>33</v>
      </c>
      <c r="G107" s="6" t="s">
        <v>72</v>
      </c>
      <c r="H107" s="6" t="s">
        <v>35</v>
      </c>
      <c r="I107" s="6" t="s">
        <v>73</v>
      </c>
      <c r="J107" s="6" t="s">
        <v>34</v>
      </c>
      <c r="K107" s="11">
        <v>45658</v>
      </c>
      <c r="L107" s="6" t="s">
        <v>74</v>
      </c>
      <c r="M107" s="6" t="s">
        <v>60</v>
      </c>
      <c r="N107" s="8" t="s">
        <v>48</v>
      </c>
      <c r="O107" s="8" t="str">
        <f t="shared" si="3"/>
        <v>EKN6JI0079</v>
      </c>
      <c r="P107" s="6" t="str">
        <f t="shared" si="4"/>
        <v>EKN6JI0079650</v>
      </c>
      <c r="Q107" s="6" t="s">
        <v>99</v>
      </c>
      <c r="R107" s="6" t="s">
        <v>100</v>
      </c>
      <c r="S107" s="6">
        <v>50</v>
      </c>
      <c r="T107" s="6" t="str">
        <f t="shared" si="5"/>
        <v>9-/50  10/25  10-/5  11/5</v>
      </c>
    </row>
    <row r="108" spans="1:20">
      <c r="A108" s="6" t="s">
        <v>28</v>
      </c>
      <c r="B108" s="6" t="s">
        <v>29</v>
      </c>
      <c r="C108" s="6" t="s">
        <v>71</v>
      </c>
      <c r="D108" s="6" t="s">
        <v>31</v>
      </c>
      <c r="E108" s="6" t="s">
        <v>32</v>
      </c>
      <c r="F108" s="6" t="s">
        <v>33</v>
      </c>
      <c r="G108" s="6" t="s">
        <v>72</v>
      </c>
      <c r="H108" s="6" t="s">
        <v>35</v>
      </c>
      <c r="I108" s="6" t="s">
        <v>73</v>
      </c>
      <c r="J108" s="6" t="s">
        <v>34</v>
      </c>
      <c r="K108" s="11">
        <v>45658</v>
      </c>
      <c r="L108" s="6" t="s">
        <v>74</v>
      </c>
      <c r="M108" s="6" t="s">
        <v>60</v>
      </c>
      <c r="N108" s="8" t="s">
        <v>48</v>
      </c>
      <c r="O108" s="8" t="str">
        <f t="shared" si="3"/>
        <v>EKN6JI0079</v>
      </c>
      <c r="P108" s="6" t="str">
        <f t="shared" si="4"/>
        <v>EKN6JI0079660</v>
      </c>
      <c r="Q108" s="6" t="s">
        <v>101</v>
      </c>
      <c r="R108" s="6" t="s">
        <v>102</v>
      </c>
      <c r="S108" s="6">
        <v>25</v>
      </c>
      <c r="T108" s="6" t="str">
        <f t="shared" si="5"/>
        <v>10/25  10-/5  11/5</v>
      </c>
    </row>
    <row r="109" spans="1:20">
      <c r="A109" s="6" t="s">
        <v>28</v>
      </c>
      <c r="B109" s="6" t="s">
        <v>29</v>
      </c>
      <c r="C109" s="6" t="s">
        <v>71</v>
      </c>
      <c r="D109" s="6" t="s">
        <v>31</v>
      </c>
      <c r="E109" s="6" t="s">
        <v>32</v>
      </c>
      <c r="F109" s="6" t="s">
        <v>33</v>
      </c>
      <c r="G109" s="6" t="s">
        <v>72</v>
      </c>
      <c r="H109" s="6" t="s">
        <v>35</v>
      </c>
      <c r="I109" s="6" t="s">
        <v>73</v>
      </c>
      <c r="J109" s="6" t="s">
        <v>34</v>
      </c>
      <c r="K109" s="11">
        <v>45658</v>
      </c>
      <c r="L109" s="6" t="s">
        <v>74</v>
      </c>
      <c r="M109" s="6" t="s">
        <v>60</v>
      </c>
      <c r="N109" s="8" t="s">
        <v>48</v>
      </c>
      <c r="O109" s="8" t="str">
        <f t="shared" si="3"/>
        <v>EKN6JI0079</v>
      </c>
      <c r="P109" s="6" t="str">
        <f t="shared" si="4"/>
        <v>EKN6JI0079670</v>
      </c>
      <c r="Q109" s="6" t="s">
        <v>103</v>
      </c>
      <c r="R109" s="6" t="s">
        <v>104</v>
      </c>
      <c r="S109" s="6">
        <v>5</v>
      </c>
      <c r="T109" s="6" t="str">
        <f t="shared" si="5"/>
        <v>10-/5  11/5</v>
      </c>
    </row>
    <row r="110" spans="1:20">
      <c r="A110" s="6" t="s">
        <v>28</v>
      </c>
      <c r="B110" s="6" t="s">
        <v>29</v>
      </c>
      <c r="C110" s="6" t="s">
        <v>71</v>
      </c>
      <c r="D110" s="6" t="s">
        <v>31</v>
      </c>
      <c r="E110" s="6" t="s">
        <v>32</v>
      </c>
      <c r="F110" s="6" t="s">
        <v>33</v>
      </c>
      <c r="G110" s="6" t="s">
        <v>72</v>
      </c>
      <c r="H110" s="6" t="s">
        <v>35</v>
      </c>
      <c r="I110" s="6" t="s">
        <v>73</v>
      </c>
      <c r="J110" s="6" t="s">
        <v>34</v>
      </c>
      <c r="K110" s="11">
        <v>45658</v>
      </c>
      <c r="L110" s="6" t="s">
        <v>74</v>
      </c>
      <c r="M110" s="6" t="s">
        <v>60</v>
      </c>
      <c r="N110" s="8" t="s">
        <v>48</v>
      </c>
      <c r="O110" s="8" t="str">
        <f t="shared" si="3"/>
        <v>EKN6JI0079</v>
      </c>
      <c r="P110" s="6" t="str">
        <f t="shared" si="4"/>
        <v>EKN6JI0079680</v>
      </c>
      <c r="Q110" s="6" t="s">
        <v>105</v>
      </c>
      <c r="R110" s="6" t="s">
        <v>106</v>
      </c>
      <c r="S110" s="6">
        <v>5</v>
      </c>
      <c r="T110" s="6" t="str">
        <f t="shared" si="5"/>
        <v>11/5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Article</vt:lpstr>
      <vt:lpstr>By Size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2025-07-31T14:33:40Z</dcterms:created>
  <dcterms:modified xsi:type="dcterms:W3CDTF">2025-08-01T10:23:35Z</dcterms:modified>
</cp:coreProperties>
</file>